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00" windowWidth="7545" windowHeight="5025" firstSheet="9" activeTab="11"/>
  </bookViews>
  <sheets>
    <sheet name="Enero 2010" sheetId="1" r:id="rId1"/>
    <sheet name="Febrero 2010" sheetId="2" r:id="rId2"/>
    <sheet name="Marzo 2010" sheetId="3" r:id="rId3"/>
    <sheet name="Abril 2010" sheetId="4" r:id="rId4"/>
    <sheet name="Mayo 2010" sheetId="5" r:id="rId5"/>
    <sheet name="Junio 2010" sheetId="6" r:id="rId6"/>
    <sheet name="Julio 2010" sheetId="7" r:id="rId7"/>
    <sheet name="Agosto 2010" sheetId="8" r:id="rId8"/>
    <sheet name="Setiembre 2010" sheetId="9" r:id="rId9"/>
    <sheet name="Octubre 2010" sheetId="10" r:id="rId10"/>
    <sheet name="Noviembre 2010" sheetId="11" r:id="rId11"/>
    <sheet name="Diciembre 2010" sheetId="12" r:id="rId12"/>
  </sheets>
  <definedNames/>
  <calcPr fullCalcOnLoad="1"/>
</workbook>
</file>

<file path=xl/sharedStrings.xml><?xml version="1.0" encoding="utf-8"?>
<sst xmlns="http://schemas.openxmlformats.org/spreadsheetml/2006/main" count="594" uniqueCount="69">
  <si>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</si>
  <si>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</si>
  <si>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</si>
  <si>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</si>
  <si>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</si>
  <si>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</si>
  <si>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</si>
  <si>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</si>
  <si>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</si>
  <si>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</si>
  <si>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</si>
  <si>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</si>
  <si>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</si>
  <si>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</si>
  <si>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</si>
  <si>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</si>
  <si>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</si>
  <si>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</si>
  <si>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</si>
  <si>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</si>
  <si>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</si>
  <si>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</si>
  <si>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</si>
  <si>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</si>
  <si>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</si>
  <si>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</si>
  <si>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</si>
  <si>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</si>
  <si>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</si>
  <si>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</si>
  <si>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</si>
  <si>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</si>
  <si>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</si>
  <si>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</si>
  <si>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</si>
  <si>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</si>
  <si>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PREST.PCIA.</t>
  </si>
  <si>
    <t>DTO. 1022/07</t>
  </si>
  <si>
    <t>ANTICIPOS</t>
  </si>
  <si>
    <t>PRESTAMOS</t>
  </si>
  <si>
    <t xml:space="preserve">                                                                                         PARTICIPACION MUNICIPAL 2010</t>
  </si>
  <si>
    <t xml:space="preserve">                                              DETALLE DE TRANSFERENCIAS Y RETENCIONES DEL MES DE ENERO DE 2010</t>
  </si>
  <si>
    <t>BS. CAPITAL</t>
  </si>
  <si>
    <t>Institución: Dirección de Finanzas.</t>
  </si>
  <si>
    <t xml:space="preserve">                                  PARTICIPACION MUNICIPAL  DE ENERO DE 2010</t>
  </si>
  <si>
    <t xml:space="preserve">                                              DETALLE DE TRANSFERENCIAS Y RETENCIONES DEL MES DE FEBRERO DE 2010</t>
  </si>
  <si>
    <t xml:space="preserve">                                  PARTICIPACION MUNICIPAL  DE FEBRERO DE 2010</t>
  </si>
  <si>
    <t xml:space="preserve">                                              DETALLE DE TRANSFERENCIAS Y RETENCIONES DEL MES DE DICIEMBRE DE 2010</t>
  </si>
  <si>
    <t xml:space="preserve">                                  PARTICIPACION MUNICIPAL  DE DICIEMBRE DE 2010</t>
  </si>
  <si>
    <t xml:space="preserve">                                              DETALLE DE TRANSFERENCIAS Y RETENCIONES DEL MES DE NOVIEMBRE DE 2010</t>
  </si>
  <si>
    <t xml:space="preserve">                                  PARTICIPACION MUNICIPAL  DE NOVIEMBRE DE 2010</t>
  </si>
  <si>
    <t xml:space="preserve">                                              DETALLE DE TRANSFERENCIAS Y RETENCIONES DEL MES DE OCTUBRE DE 2010</t>
  </si>
  <si>
    <t xml:space="preserve">                                  PARTICIPACION MUNICIPAL  DE OCTUBRE DE 2010</t>
  </si>
  <si>
    <t xml:space="preserve">                                              DETALLE DE TRANSFERENCIAS Y RETENCIONES DEL MES DE SETIEMBRE DE 2010</t>
  </si>
  <si>
    <t xml:space="preserve">                                  PARTICIPACION MUNICIPAL  DE SETIEMBRE DE 2010</t>
  </si>
  <si>
    <t xml:space="preserve">                                              DETALLE DE TRANSFERENCIAS Y RETENCIONES DEL MES DE AGOSTO DE 2010</t>
  </si>
  <si>
    <t xml:space="preserve">                                  PARTICIPACION MUNICIPAL  DE AGOSTO DE 2010</t>
  </si>
  <si>
    <t xml:space="preserve">                                              DETALLE DE TRANSFERENCIAS Y RETENCIONES DEL MES DE JULIO DE 2010</t>
  </si>
  <si>
    <t xml:space="preserve">                                  PARTICIPACION MUNICIPAL  DE JULIO DE 2010</t>
  </si>
  <si>
    <t xml:space="preserve">                                              DETALLE DE TRANSFERENCIAS Y RETENCIONES DEL MES DE JUNIO DE 2010</t>
  </si>
  <si>
    <t xml:space="preserve">                                  PARTICIPACION MUNICIPAL  DE JUNIO DE 2010</t>
  </si>
  <si>
    <t xml:space="preserve">                                              DETALLE DE TRANSFERENCIAS Y RETENCIONES DEL MES DE MAYO DE 2010</t>
  </si>
  <si>
    <t xml:space="preserve">                                  PARTICIPACION MUNICIPAL  DE MAYO DE 2010</t>
  </si>
  <si>
    <t xml:space="preserve">                                              DETALLE DE TRANSFERENCIAS Y RETENCIONES DEL MES DE ABRIL DE 2010</t>
  </si>
  <si>
    <t xml:space="preserve">                                  PARTICIPACION MUNICIPAL  DE ABRIL DE 2010</t>
  </si>
  <si>
    <t xml:space="preserve">                                              DETALLE DE TRANSFERENCIAS Y RETENCIONES DEL MES DE MARZO DE 2010</t>
  </si>
  <si>
    <t xml:space="preserve">                                  PARTICIPACION MUNICIPAL  DE MARZO DE 2010</t>
  </si>
  <si>
    <t xml:space="preserve">Nota: Incluye participación de recursos, fondo compensador y fondo art. 15  ley 6396 y modif. </t>
  </si>
  <si>
    <t>Total Liquidado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</si>
</sst>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&quot;&quot;_-;\-* #,##0\ &quot;&quot;_-;_-* &quot;-&quot;\ &quot;&quot;_-;_-@_-"/>
    <numFmt numFmtId="169" formatCode="_-* #,##0\ __-;\-* #,##0\ __-;_-* &quot;-&quot;\ __-;_-@_-"/>
    <numFmt numFmtId="170" formatCode="_-* #,##0.00\ &quot;&quot;_-;\-* #,##0.00\ &quot;&quot;_-;_-* &quot;-&quot;??\ &quot;&quot;_-;_-@_-"/>
    <numFmt numFmtId="171" formatCode="_-* #,##0.00\ __-;\-* #,##0.00\ __-;_-* &quot;-&quot;??\ _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000_);\(#,##0.0000\)"/>
  </numFmts>
  <fonts count="8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9" fontId="3" fillId="0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2" xfId="0" applyNumberFormat="1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 horizontal="center"/>
    </xf>
    <xf numFmtId="4" fontId="0" fillId="0" borderId="1" xfId="0" applyNumberFormat="1" applyFont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39" fontId="3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6" xfId="0" applyFont="1" applyFill="1" applyBorder="1" applyAlignment="1" applyProtection="1" quotePrefix="1">
      <alignment horizontal="center"/>
      <protection/>
    </xf>
    <xf numFmtId="39" fontId="3" fillId="0" borderId="21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4" fontId="7" fillId="0" borderId="1" xfId="0" applyNumberFormat="1" applyFont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="75" zoomScaleNormal="75" workbookViewId="0" topLeftCell="B1">
      <selection activeCell="A1" sqref="A1"/>
    </sheetView>
  </sheetViews>
  <sheetFormatPr defaultColWidth="11.421875" defaultRowHeight="11.25" customHeight="1"/>
  <cols>
    <col min="1" max="1" width="16.28125" style="6" customWidth="1"/>
    <col min="2" max="2" width="16.00390625" style="6" customWidth="1"/>
    <col min="3" max="3" width="14.7109375" style="6" customWidth="1"/>
    <col min="4" max="4" width="17.00390625" style="6" customWidth="1"/>
    <col min="5" max="5" width="17.140625" style="6" customWidth="1"/>
    <col min="6" max="6" width="17.00390625" style="6" customWidth="1"/>
    <col min="7" max="8" width="14.7109375" style="6" customWidth="1"/>
    <col min="9" max="9" width="17.71093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41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8.75" customHeight="1">
      <c r="A5" s="29"/>
      <c r="B5" s="30" t="s">
        <v>44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8.75" customHeight="1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8" t="s">
        <v>0</v>
      </c>
    </row>
    <row r="7" spans="1:10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42" t="s">
        <v>3</v>
      </c>
    </row>
    <row r="8" spans="1:10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48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2643420.36</v>
      </c>
      <c r="C10" s="1">
        <v>1486749</v>
      </c>
      <c r="D10" s="1"/>
      <c r="E10" s="1">
        <v>68178.06</v>
      </c>
      <c r="F10" s="1"/>
      <c r="G10" s="1"/>
      <c r="H10" s="3">
        <v>146767.58</v>
      </c>
      <c r="I10" s="2"/>
      <c r="J10" s="19">
        <f aca="true" t="shared" si="0" ref="J10:J27">+B10+C10+D10+E10+F10+G10+I10+H10</f>
        <v>4345115</v>
      </c>
      <c r="K10" s="20"/>
      <c r="M10" s="20"/>
    </row>
    <row r="11" spans="1:13" ht="11.25">
      <c r="A11" s="12" t="s">
        <v>9</v>
      </c>
      <c r="B11" s="1">
        <v>1277488.7</v>
      </c>
      <c r="C11" s="1">
        <v>405266.82</v>
      </c>
      <c r="D11" s="1"/>
      <c r="E11" s="1">
        <v>41263.21</v>
      </c>
      <c r="F11" s="1"/>
      <c r="G11" s="1"/>
      <c r="H11" s="3">
        <v>55247.27</v>
      </c>
      <c r="I11" s="2"/>
      <c r="J11" s="19">
        <f t="shared" si="0"/>
        <v>1779266</v>
      </c>
      <c r="K11" s="20"/>
      <c r="M11" s="20"/>
    </row>
    <row r="12" spans="1:13" ht="11.25">
      <c r="A12" s="12" t="s">
        <v>8</v>
      </c>
      <c r="B12" s="1">
        <v>3820333.78</v>
      </c>
      <c r="C12" s="1">
        <v>1241160</v>
      </c>
      <c r="D12" s="1">
        <v>119978.93</v>
      </c>
      <c r="E12" s="1">
        <v>64916.63</v>
      </c>
      <c r="F12" s="1"/>
      <c r="G12" s="1"/>
      <c r="H12" s="3">
        <v>38343.66</v>
      </c>
      <c r="I12" s="2"/>
      <c r="J12" s="19">
        <f t="shared" si="0"/>
        <v>5284732.999999999</v>
      </c>
      <c r="K12" s="20"/>
      <c r="M12" s="20"/>
    </row>
    <row r="13" spans="1:13" ht="11.25">
      <c r="A13" s="12" t="s">
        <v>10</v>
      </c>
      <c r="B13" s="1">
        <v>3912732.05</v>
      </c>
      <c r="C13" s="1">
        <v>1764310</v>
      </c>
      <c r="D13" s="1"/>
      <c r="E13" s="1">
        <v>139109.96</v>
      </c>
      <c r="F13" s="1"/>
      <c r="G13" s="1">
        <v>70065.52</v>
      </c>
      <c r="H13" s="3">
        <v>187438.47</v>
      </c>
      <c r="I13" s="2"/>
      <c r="J13" s="19">
        <f t="shared" si="0"/>
        <v>6073655.999999999</v>
      </c>
      <c r="K13" s="20"/>
      <c r="M13" s="20"/>
    </row>
    <row r="14" spans="1:13" ht="11.25">
      <c r="A14" s="12" t="s">
        <v>11</v>
      </c>
      <c r="B14" s="1">
        <v>1048301.77</v>
      </c>
      <c r="C14" s="1">
        <v>301607.31</v>
      </c>
      <c r="D14" s="1"/>
      <c r="E14" s="1">
        <v>13593.48</v>
      </c>
      <c r="F14" s="1"/>
      <c r="G14" s="1"/>
      <c r="H14" s="3">
        <v>24562.44</v>
      </c>
      <c r="I14" s="2"/>
      <c r="J14" s="19">
        <f t="shared" si="0"/>
        <v>1388065</v>
      </c>
      <c r="K14" s="20"/>
      <c r="M14" s="20"/>
    </row>
    <row r="15" spans="1:13" ht="11.25">
      <c r="A15" s="12" t="s">
        <v>12</v>
      </c>
      <c r="B15" s="1">
        <v>988787.79</v>
      </c>
      <c r="C15" s="1">
        <v>127421</v>
      </c>
      <c r="D15" s="1"/>
      <c r="E15" s="1">
        <v>8823.72</v>
      </c>
      <c r="F15" s="1"/>
      <c r="G15" s="1"/>
      <c r="H15" s="3">
        <v>27947.49</v>
      </c>
      <c r="I15" s="2"/>
      <c r="J15" s="19">
        <f t="shared" si="0"/>
        <v>1152980</v>
      </c>
      <c r="K15" s="20"/>
      <c r="M15" s="20"/>
    </row>
    <row r="16" spans="1:13" ht="11.25">
      <c r="A16" s="12" t="s">
        <v>13</v>
      </c>
      <c r="B16" s="1">
        <v>3809481.28</v>
      </c>
      <c r="C16" s="1">
        <v>1018217</v>
      </c>
      <c r="D16" s="1"/>
      <c r="E16" s="1">
        <v>32732.28</v>
      </c>
      <c r="F16" s="1"/>
      <c r="G16" s="1"/>
      <c r="H16" s="3">
        <v>117756.44</v>
      </c>
      <c r="I16" s="2"/>
      <c r="J16" s="19">
        <f t="shared" si="0"/>
        <v>4978187</v>
      </c>
      <c r="K16" s="20"/>
      <c r="M16" s="20"/>
    </row>
    <row r="17" spans="1:13" ht="11.25">
      <c r="A17" s="12" t="s">
        <v>14</v>
      </c>
      <c r="B17" s="1">
        <v>1218005.83</v>
      </c>
      <c r="C17" s="1">
        <v>278058</v>
      </c>
      <c r="D17" s="1"/>
      <c r="E17" s="1"/>
      <c r="F17" s="1"/>
      <c r="G17" s="1"/>
      <c r="H17" s="3">
        <v>48113.17</v>
      </c>
      <c r="I17" s="2"/>
      <c r="J17" s="19">
        <f t="shared" si="0"/>
        <v>1544177</v>
      </c>
      <c r="K17" s="20"/>
      <c r="M17" s="20"/>
    </row>
    <row r="18" spans="1:13" ht="11.25">
      <c r="A18" s="12" t="s">
        <v>15</v>
      </c>
      <c r="B18" s="1">
        <v>2323204.77</v>
      </c>
      <c r="C18" s="1">
        <v>1090507</v>
      </c>
      <c r="D18" s="1">
        <v>72100.73</v>
      </c>
      <c r="E18" s="1"/>
      <c r="F18" s="1"/>
      <c r="G18" s="1"/>
      <c r="H18" s="3">
        <v>144339.5</v>
      </c>
      <c r="I18" s="2"/>
      <c r="J18" s="19">
        <f t="shared" si="0"/>
        <v>3630152</v>
      </c>
      <c r="K18" s="20"/>
      <c r="M18" s="20"/>
    </row>
    <row r="19" spans="1:13" ht="11.25">
      <c r="A19" s="12" t="s">
        <v>16</v>
      </c>
      <c r="B19" s="1">
        <v>3019838.71</v>
      </c>
      <c r="C19" s="1">
        <v>975841</v>
      </c>
      <c r="D19" s="1"/>
      <c r="E19" s="1">
        <v>30535.43</v>
      </c>
      <c r="F19" s="1"/>
      <c r="G19" s="1"/>
      <c r="H19" s="3">
        <v>151118.86</v>
      </c>
      <c r="I19" s="2"/>
      <c r="J19" s="19">
        <f t="shared" si="0"/>
        <v>4177334</v>
      </c>
      <c r="K19" s="20"/>
      <c r="M19" s="20"/>
    </row>
    <row r="20" spans="1:13" ht="11.25">
      <c r="A20" s="12" t="s">
        <v>17</v>
      </c>
      <c r="B20" s="1">
        <v>5144103.44</v>
      </c>
      <c r="C20" s="1">
        <v>746289</v>
      </c>
      <c r="D20" s="1"/>
      <c r="E20" s="1"/>
      <c r="F20" s="1"/>
      <c r="G20" s="1"/>
      <c r="H20" s="3">
        <v>74070.56</v>
      </c>
      <c r="I20" s="2"/>
      <c r="J20" s="19">
        <f t="shared" si="0"/>
        <v>5964463</v>
      </c>
      <c r="K20" s="20"/>
      <c r="M20" s="20"/>
    </row>
    <row r="21" spans="1:13" ht="11.25">
      <c r="A21" s="12" t="s">
        <v>18</v>
      </c>
      <c r="B21" s="1">
        <v>1496573.93</v>
      </c>
      <c r="C21" s="1">
        <v>373707</v>
      </c>
      <c r="D21" s="1"/>
      <c r="E21" s="1"/>
      <c r="F21" s="1"/>
      <c r="G21" s="1"/>
      <c r="H21" s="3">
        <v>35071.07</v>
      </c>
      <c r="I21" s="2"/>
      <c r="J21" s="19">
        <f t="shared" si="0"/>
        <v>1905352</v>
      </c>
      <c r="K21" s="20"/>
      <c r="M21" s="20"/>
    </row>
    <row r="22" spans="1:13" ht="11.25">
      <c r="A22" s="12" t="s">
        <v>19</v>
      </c>
      <c r="B22" s="1">
        <v>1304659</v>
      </c>
      <c r="C22" s="1">
        <v>353884</v>
      </c>
      <c r="D22" s="1"/>
      <c r="E22" s="1"/>
      <c r="F22" s="1"/>
      <c r="G22" s="1"/>
      <c r="H22" s="3"/>
      <c r="I22" s="2"/>
      <c r="J22" s="19">
        <f t="shared" si="0"/>
        <v>1658543</v>
      </c>
      <c r="K22" s="20"/>
      <c r="M22" s="20"/>
    </row>
    <row r="23" spans="1:13" ht="11.25">
      <c r="A23" s="12" t="s">
        <v>20</v>
      </c>
      <c r="B23" s="1">
        <v>2204163.07</v>
      </c>
      <c r="C23" s="1">
        <v>657694</v>
      </c>
      <c r="D23" s="1"/>
      <c r="E23" s="1">
        <v>48834.5</v>
      </c>
      <c r="F23" s="1"/>
      <c r="G23" s="1"/>
      <c r="H23" s="3">
        <v>48556.43</v>
      </c>
      <c r="I23" s="2"/>
      <c r="J23" s="19">
        <f t="shared" si="0"/>
        <v>2959248</v>
      </c>
      <c r="K23" s="20"/>
      <c r="M23" s="20"/>
    </row>
    <row r="24" spans="1:13" ht="11.25">
      <c r="A24" s="12" t="s">
        <v>21</v>
      </c>
      <c r="B24" s="1">
        <v>3400158.92</v>
      </c>
      <c r="C24" s="1">
        <v>1197337</v>
      </c>
      <c r="D24" s="1"/>
      <c r="E24" s="1">
        <v>36616.09</v>
      </c>
      <c r="F24" s="1"/>
      <c r="G24" s="1"/>
      <c r="H24" s="3">
        <v>73973.99</v>
      </c>
      <c r="I24" s="2"/>
      <c r="J24" s="19">
        <f t="shared" si="0"/>
        <v>4708086</v>
      </c>
      <c r="K24" s="20"/>
      <c r="M24" s="20"/>
    </row>
    <row r="25" spans="1:13" ht="11.25">
      <c r="A25" s="12" t="s">
        <v>22</v>
      </c>
      <c r="B25" s="1">
        <v>882311.86</v>
      </c>
      <c r="C25" s="1">
        <v>248528</v>
      </c>
      <c r="D25" s="1"/>
      <c r="E25" s="1">
        <v>11154.28</v>
      </c>
      <c r="F25" s="1"/>
      <c r="G25" s="1">
        <v>13260.09</v>
      </c>
      <c r="H25" s="3">
        <v>11962.77</v>
      </c>
      <c r="I25" s="2"/>
      <c r="J25" s="19">
        <f t="shared" si="0"/>
        <v>1167217</v>
      </c>
      <c r="K25" s="20"/>
      <c r="M25" s="20"/>
    </row>
    <row r="26" spans="1:13" ht="11.25">
      <c r="A26" s="12" t="s">
        <v>23</v>
      </c>
      <c r="B26" s="1">
        <v>1169785.62</v>
      </c>
      <c r="C26" s="1">
        <v>372205</v>
      </c>
      <c r="D26" s="1">
        <v>4480.57</v>
      </c>
      <c r="E26" s="1">
        <v>136121.58</v>
      </c>
      <c r="F26" s="1"/>
      <c r="G26" s="1"/>
      <c r="H26" s="3">
        <v>81695.23</v>
      </c>
      <c r="I26" s="2"/>
      <c r="J26" s="19">
        <f t="shared" si="0"/>
        <v>1764288.0000000002</v>
      </c>
      <c r="K26" s="20"/>
      <c r="M26" s="20"/>
    </row>
    <row r="27" spans="1:13" ht="11.25">
      <c r="A27" s="12" t="s">
        <v>24</v>
      </c>
      <c r="B27" s="1">
        <v>1205819.44</v>
      </c>
      <c r="C27" s="1">
        <v>345269</v>
      </c>
      <c r="D27" s="1"/>
      <c r="E27" s="1"/>
      <c r="F27" s="1"/>
      <c r="G27" s="1"/>
      <c r="H27" s="3">
        <v>10385.56</v>
      </c>
      <c r="I27" s="2"/>
      <c r="J27" s="19">
        <f t="shared" si="0"/>
        <v>1561474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40869170.32</v>
      </c>
      <c r="C29" s="25">
        <f t="shared" si="1"/>
        <v>12984050.129999999</v>
      </c>
      <c r="D29" s="25">
        <f t="shared" si="1"/>
        <v>196560.22999999998</v>
      </c>
      <c r="E29" s="25">
        <f t="shared" si="1"/>
        <v>631879.22</v>
      </c>
      <c r="F29" s="25">
        <f t="shared" si="1"/>
        <v>0</v>
      </c>
      <c r="G29" s="25">
        <f t="shared" si="1"/>
        <v>83325.61</v>
      </c>
      <c r="H29" s="25">
        <f t="shared" si="1"/>
        <v>1277350.49</v>
      </c>
      <c r="I29" s="25">
        <f t="shared" si="1"/>
        <v>0</v>
      </c>
      <c r="J29" s="25">
        <f t="shared" si="1"/>
        <v>56042336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 t="e">
        <f>+J29-#REF!</f>
        <v>#REF!</v>
      </c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C1">
      <selection activeCell="J6" sqref="J6"/>
    </sheetView>
  </sheetViews>
  <sheetFormatPr defaultColWidth="11.421875" defaultRowHeight="11.25" customHeight="1"/>
  <cols>
    <col min="1" max="1" width="18.57421875" style="6" customWidth="1"/>
    <col min="2" max="2" width="14.7109375" style="6" customWidth="1"/>
    <col min="3" max="3" width="16.421875" style="6" customWidth="1"/>
    <col min="4" max="4" width="17.57421875" style="6" customWidth="1"/>
    <col min="5" max="5" width="19.140625" style="6" customWidth="1"/>
    <col min="6" max="6" width="17.421875" style="6" customWidth="1"/>
    <col min="7" max="8" width="14.7109375" style="6" customWidth="1"/>
    <col min="9" max="9" width="19.421875" style="6" customWidth="1"/>
    <col min="10" max="10" width="15.85156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52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59" t="s">
        <v>2</v>
      </c>
      <c r="D6" s="36" t="s">
        <v>29</v>
      </c>
      <c r="E6" s="37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62" t="s">
        <v>68</v>
      </c>
    </row>
    <row r="7" spans="1:10" s="27" customFormat="1" ht="11.25">
      <c r="A7" s="18"/>
      <c r="B7" s="39" t="s">
        <v>4</v>
      </c>
      <c r="C7" s="41" t="s">
        <v>5</v>
      </c>
      <c r="D7" s="57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50"/>
    </row>
    <row r="8" spans="1:10" s="27" customFormat="1" ht="11.25">
      <c r="A8" s="43"/>
      <c r="B8" s="44"/>
      <c r="C8" s="47"/>
      <c r="D8" s="58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51"/>
    </row>
    <row r="9" spans="1:10" ht="11.25">
      <c r="A9" s="13"/>
      <c r="B9" s="15"/>
      <c r="C9" s="16"/>
      <c r="D9" s="16"/>
      <c r="E9" s="15"/>
      <c r="F9" s="61"/>
      <c r="G9" s="14"/>
      <c r="H9" s="16"/>
      <c r="I9" s="14"/>
      <c r="J9" s="17"/>
    </row>
    <row r="10" spans="1:13" ht="12.75">
      <c r="A10" s="12" t="s">
        <v>7</v>
      </c>
      <c r="B10" s="1">
        <v>4375586.53</v>
      </c>
      <c r="C10" s="1">
        <v>2017148.52</v>
      </c>
      <c r="D10" s="65"/>
      <c r="E10" s="67">
        <v>70066.77</v>
      </c>
      <c r="F10" s="1"/>
      <c r="G10" s="67"/>
      <c r="H10" s="3">
        <v>161653.18</v>
      </c>
      <c r="I10" s="2">
        <v>507397</v>
      </c>
      <c r="J10" s="19">
        <f aca="true" t="shared" si="0" ref="J10:J27">+B10+C10+D10+E10+F10+G10+I10+H10</f>
        <v>7131852</v>
      </c>
      <c r="K10" s="20"/>
      <c r="M10" s="20"/>
    </row>
    <row r="11" spans="1:13" ht="12.75">
      <c r="A11" s="12" t="s">
        <v>9</v>
      </c>
      <c r="B11" s="1">
        <v>2283311.21</v>
      </c>
      <c r="C11" s="1">
        <v>581337.51</v>
      </c>
      <c r="D11" s="65"/>
      <c r="E11" s="66">
        <v>42406.33</v>
      </c>
      <c r="F11" s="1"/>
      <c r="G11" s="67"/>
      <c r="H11" s="3">
        <v>99862.95</v>
      </c>
      <c r="I11" s="2">
        <v>265237</v>
      </c>
      <c r="J11" s="19">
        <f t="shared" si="0"/>
        <v>3272155</v>
      </c>
      <c r="K11" s="20"/>
      <c r="M11" s="20"/>
    </row>
    <row r="12" spans="1:13" ht="12.75">
      <c r="A12" s="12" t="s">
        <v>8</v>
      </c>
      <c r="B12" s="1">
        <v>7776686.609999999</v>
      </c>
      <c r="C12" s="1">
        <v>1680862.45</v>
      </c>
      <c r="D12" s="65">
        <v>178346.26</v>
      </c>
      <c r="E12" s="66">
        <v>66715.02</v>
      </c>
      <c r="F12" s="1"/>
      <c r="G12" s="67"/>
      <c r="H12" s="3">
        <v>38343.66</v>
      </c>
      <c r="I12" s="2">
        <v>0</v>
      </c>
      <c r="J12" s="19">
        <f t="shared" si="0"/>
        <v>9740953.999999998</v>
      </c>
      <c r="K12" s="20"/>
      <c r="M12" s="20"/>
    </row>
    <row r="13" spans="1:13" ht="12.75">
      <c r="A13" s="12" t="s">
        <v>10</v>
      </c>
      <c r="B13" s="1">
        <v>8153068.75</v>
      </c>
      <c r="C13" s="1">
        <v>2395237.41</v>
      </c>
      <c r="D13" s="65"/>
      <c r="E13" s="66">
        <v>142963.71</v>
      </c>
      <c r="F13" s="1"/>
      <c r="G13" s="67">
        <v>67483.63</v>
      </c>
      <c r="H13" s="3">
        <v>191158.5</v>
      </c>
      <c r="I13" s="2">
        <v>276765</v>
      </c>
      <c r="J13" s="19">
        <f t="shared" si="0"/>
        <v>11226677.000000002</v>
      </c>
      <c r="K13" s="20"/>
      <c r="M13" s="20"/>
    </row>
    <row r="14" spans="1:13" ht="12.75">
      <c r="A14" s="12" t="s">
        <v>11</v>
      </c>
      <c r="B14" s="1">
        <v>2090038.3</v>
      </c>
      <c r="C14" s="1">
        <v>431439.23</v>
      </c>
      <c r="D14" s="65"/>
      <c r="E14" s="66">
        <v>13970.04</v>
      </c>
      <c r="F14" s="1"/>
      <c r="G14" s="67"/>
      <c r="H14" s="3">
        <v>24562.43</v>
      </c>
      <c r="I14" s="2">
        <v>0</v>
      </c>
      <c r="J14" s="19">
        <f t="shared" si="0"/>
        <v>2560010.0000000005</v>
      </c>
      <c r="K14" s="20"/>
      <c r="M14" s="20"/>
    </row>
    <row r="15" spans="1:13" ht="12.75">
      <c r="A15" s="12" t="s">
        <v>12</v>
      </c>
      <c r="B15" s="1">
        <v>1858987.82</v>
      </c>
      <c r="C15" s="1">
        <v>188095.52</v>
      </c>
      <c r="D15" s="65"/>
      <c r="E15" s="66">
        <v>9068.17</v>
      </c>
      <c r="F15" s="1"/>
      <c r="G15" s="67"/>
      <c r="H15" s="3">
        <v>27947.49</v>
      </c>
      <c r="I15" s="2">
        <v>0</v>
      </c>
      <c r="J15" s="19">
        <f t="shared" si="0"/>
        <v>2084099</v>
      </c>
      <c r="K15" s="20"/>
      <c r="M15" s="20"/>
    </row>
    <row r="16" spans="1:13" ht="12.75">
      <c r="A16" s="12" t="s">
        <v>13</v>
      </c>
      <c r="B16" s="1">
        <v>6469859.74</v>
      </c>
      <c r="C16" s="1">
        <v>1703915.89</v>
      </c>
      <c r="D16" s="65"/>
      <c r="E16" s="66">
        <v>33639.12</v>
      </c>
      <c r="F16" s="1"/>
      <c r="G16" s="67"/>
      <c r="H16" s="3">
        <v>145768.25</v>
      </c>
      <c r="I16" s="2">
        <v>826344</v>
      </c>
      <c r="J16" s="19">
        <f t="shared" si="0"/>
        <v>9179527</v>
      </c>
      <c r="K16" s="20"/>
      <c r="M16" s="20"/>
    </row>
    <row r="17" spans="1:13" ht="12.75">
      <c r="A17" s="12" t="s">
        <v>14</v>
      </c>
      <c r="B17" s="1">
        <v>2388256.69</v>
      </c>
      <c r="C17" s="1">
        <v>411466.15</v>
      </c>
      <c r="D17" s="65"/>
      <c r="E17" s="66"/>
      <c r="F17" s="1"/>
      <c r="G17" s="67"/>
      <c r="H17" s="3">
        <v>48113.16</v>
      </c>
      <c r="I17" s="2">
        <v>0</v>
      </c>
      <c r="J17" s="19">
        <f t="shared" si="0"/>
        <v>2847836</v>
      </c>
      <c r="K17" s="20"/>
      <c r="M17" s="20"/>
    </row>
    <row r="18" spans="1:13" ht="12.75">
      <c r="A18" s="12" t="s">
        <v>15</v>
      </c>
      <c r="B18" s="1">
        <v>4319342</v>
      </c>
      <c r="C18" s="1">
        <v>1664595.22</v>
      </c>
      <c r="D18" s="65">
        <v>107176.29</v>
      </c>
      <c r="E18" s="66"/>
      <c r="F18" s="1"/>
      <c r="G18" s="67"/>
      <c r="H18" s="3">
        <v>144339.49</v>
      </c>
      <c r="I18" s="2">
        <v>0</v>
      </c>
      <c r="J18" s="19">
        <f t="shared" si="0"/>
        <v>6235453</v>
      </c>
      <c r="K18" s="20"/>
      <c r="M18" s="20"/>
    </row>
    <row r="19" spans="1:13" ht="12.75">
      <c r="A19" s="12" t="s">
        <v>16</v>
      </c>
      <c r="B19" s="1">
        <v>5999313.25</v>
      </c>
      <c r="C19" s="1">
        <v>1087968.7</v>
      </c>
      <c r="D19" s="65"/>
      <c r="E19" s="66">
        <v>31381.36</v>
      </c>
      <c r="F19" s="1"/>
      <c r="G19" s="67"/>
      <c r="H19" s="3">
        <v>159364.69</v>
      </c>
      <c r="I19" s="2">
        <v>398916</v>
      </c>
      <c r="J19" s="19">
        <f t="shared" si="0"/>
        <v>7676944.000000001</v>
      </c>
      <c r="K19" s="20"/>
      <c r="M19" s="20"/>
    </row>
    <row r="20" spans="1:13" ht="12.75">
      <c r="A20" s="12" t="s">
        <v>17</v>
      </c>
      <c r="B20" s="1">
        <v>5641325.03</v>
      </c>
      <c r="C20" s="1">
        <v>1074489.43</v>
      </c>
      <c r="D20" s="65"/>
      <c r="E20" s="66"/>
      <c r="F20" s="1"/>
      <c r="G20" s="67"/>
      <c r="H20" s="3">
        <v>117074.54</v>
      </c>
      <c r="I20" s="2">
        <v>272730</v>
      </c>
      <c r="J20" s="19">
        <f t="shared" si="0"/>
        <v>7105619</v>
      </c>
      <c r="K20" s="20"/>
      <c r="M20" s="20"/>
    </row>
    <row r="21" spans="1:13" ht="12.75">
      <c r="A21" s="12" t="s">
        <v>18</v>
      </c>
      <c r="B21" s="1">
        <v>2435869.92</v>
      </c>
      <c r="C21" s="1">
        <v>599740.99</v>
      </c>
      <c r="D21" s="65"/>
      <c r="E21" s="66"/>
      <c r="F21" s="1"/>
      <c r="G21" s="67"/>
      <c r="H21" s="3">
        <v>52449.09</v>
      </c>
      <c r="I21" s="2">
        <v>0</v>
      </c>
      <c r="J21" s="19">
        <f t="shared" si="0"/>
        <v>3088060</v>
      </c>
      <c r="K21" s="20"/>
      <c r="M21" s="20"/>
    </row>
    <row r="22" spans="1:13" ht="12.75">
      <c r="A22" s="12" t="s">
        <v>19</v>
      </c>
      <c r="B22" s="1">
        <v>2106353.06</v>
      </c>
      <c r="C22" s="1">
        <v>471953.94</v>
      </c>
      <c r="D22" s="65"/>
      <c r="E22" s="66"/>
      <c r="F22" s="1"/>
      <c r="G22" s="67"/>
      <c r="H22" s="3"/>
      <c r="I22" s="2">
        <v>92255</v>
      </c>
      <c r="J22" s="19">
        <f t="shared" si="0"/>
        <v>2670562</v>
      </c>
      <c r="K22" s="20"/>
      <c r="M22" s="20"/>
    </row>
    <row r="23" spans="1:13" ht="12.75">
      <c r="A23" s="12" t="s">
        <v>20</v>
      </c>
      <c r="B23" s="1">
        <v>3825757</v>
      </c>
      <c r="C23" s="1">
        <v>1002975.98</v>
      </c>
      <c r="D23" s="65"/>
      <c r="E23" s="66">
        <v>50187.36</v>
      </c>
      <c r="F23" s="1"/>
      <c r="G23" s="67"/>
      <c r="H23" s="3">
        <v>93297.66</v>
      </c>
      <c r="I23" s="2">
        <v>486918</v>
      </c>
      <c r="J23" s="19">
        <f t="shared" si="0"/>
        <v>5459136.000000001</v>
      </c>
      <c r="K23" s="20"/>
      <c r="M23" s="20"/>
    </row>
    <row r="24" spans="1:13" ht="12.75">
      <c r="A24" s="12" t="s">
        <v>21</v>
      </c>
      <c r="B24" s="1">
        <v>6348330.82</v>
      </c>
      <c r="C24" s="1">
        <v>1886875.7</v>
      </c>
      <c r="D24" s="65"/>
      <c r="E24" s="66">
        <v>37630.49</v>
      </c>
      <c r="F24" s="1"/>
      <c r="G24" s="67"/>
      <c r="H24" s="3">
        <v>73973.99</v>
      </c>
      <c r="I24" s="2">
        <v>369020</v>
      </c>
      <c r="J24" s="19">
        <f t="shared" si="0"/>
        <v>8715831.000000002</v>
      </c>
      <c r="K24" s="20"/>
      <c r="M24" s="20"/>
    </row>
    <row r="25" spans="1:13" ht="12.75">
      <c r="A25" s="12" t="s">
        <v>22</v>
      </c>
      <c r="B25" s="1">
        <v>1196088.33</v>
      </c>
      <c r="C25" s="1">
        <v>353836.17</v>
      </c>
      <c r="D25" s="65"/>
      <c r="E25" s="66">
        <v>11463.28</v>
      </c>
      <c r="F25" s="1"/>
      <c r="G25" s="67">
        <v>12771.46</v>
      </c>
      <c r="H25" s="3">
        <v>45520.76</v>
      </c>
      <c r="I25" s="2">
        <v>528150</v>
      </c>
      <c r="J25" s="19">
        <f t="shared" si="0"/>
        <v>2147830</v>
      </c>
      <c r="K25" s="20"/>
      <c r="M25" s="20"/>
    </row>
    <row r="26" spans="1:13" ht="12.75">
      <c r="A26" s="12" t="s">
        <v>23</v>
      </c>
      <c r="B26" s="1">
        <v>2455561.4</v>
      </c>
      <c r="C26" s="1">
        <v>564874.47</v>
      </c>
      <c r="D26" s="65">
        <v>6660.27</v>
      </c>
      <c r="E26" s="66">
        <v>139892.58</v>
      </c>
      <c r="F26" s="1"/>
      <c r="G26" s="67"/>
      <c r="H26" s="3">
        <v>89135.28</v>
      </c>
      <c r="I26" s="2">
        <v>0</v>
      </c>
      <c r="J26" s="19">
        <f t="shared" si="0"/>
        <v>3256124</v>
      </c>
      <c r="K26" s="20"/>
      <c r="M26" s="20"/>
    </row>
    <row r="27" spans="1:13" ht="12.75">
      <c r="A27" s="12" t="s">
        <v>24</v>
      </c>
      <c r="B27" s="1">
        <v>1745398.1</v>
      </c>
      <c r="C27" s="1">
        <v>507763.85</v>
      </c>
      <c r="D27" s="65"/>
      <c r="E27" s="66"/>
      <c r="F27" s="1"/>
      <c r="G27" s="60"/>
      <c r="H27" s="3">
        <v>21789.05</v>
      </c>
      <c r="I27" s="2">
        <v>225284</v>
      </c>
      <c r="J27" s="19">
        <f t="shared" si="0"/>
        <v>2500235</v>
      </c>
      <c r="K27" s="20"/>
      <c r="M27" s="20"/>
    </row>
    <row r="28" spans="1:10" ht="12" thickBot="1">
      <c r="A28" s="12"/>
      <c r="B28" s="1"/>
      <c r="C28" s="1"/>
      <c r="D28" s="1"/>
      <c r="E28" s="1"/>
      <c r="F28" s="1"/>
      <c r="G28" s="1"/>
      <c r="H28" s="21"/>
      <c r="I28" s="68"/>
      <c r="J28" s="23"/>
    </row>
    <row r="29" spans="1:10" ht="12" thickBot="1">
      <c r="A29" s="69" t="s">
        <v>25</v>
      </c>
      <c r="B29" s="25">
        <f aca="true" t="shared" si="1" ref="B29:J29">SUM(B10:B28)</f>
        <v>71469134.56</v>
      </c>
      <c r="C29" s="25">
        <f t="shared" si="1"/>
        <v>18624577.130000003</v>
      </c>
      <c r="D29" s="25">
        <f t="shared" si="1"/>
        <v>292182.82</v>
      </c>
      <c r="E29" s="25">
        <f t="shared" si="1"/>
        <v>649384.2299999999</v>
      </c>
      <c r="F29" s="25">
        <f t="shared" si="1"/>
        <v>0</v>
      </c>
      <c r="G29" s="25">
        <f t="shared" si="1"/>
        <v>80255.09</v>
      </c>
      <c r="H29" s="25">
        <f t="shared" si="1"/>
        <v>1534354.1700000002</v>
      </c>
      <c r="I29" s="25">
        <f t="shared" si="1"/>
        <v>4249016</v>
      </c>
      <c r="J29" s="25">
        <f t="shared" si="1"/>
        <v>96898904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D1">
      <selection activeCell="A1" sqref="A1:IV16384"/>
    </sheetView>
  </sheetViews>
  <sheetFormatPr defaultColWidth="11.421875" defaultRowHeight="11.25" customHeight="1"/>
  <cols>
    <col min="1" max="1" width="18.140625" style="6" customWidth="1"/>
    <col min="2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49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50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62" t="s">
        <v>68</v>
      </c>
    </row>
    <row r="7" spans="1:10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50"/>
    </row>
    <row r="8" spans="1:10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51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4188152.83</v>
      </c>
      <c r="C10" s="1">
        <v>2088166.92</v>
      </c>
      <c r="D10" s="1"/>
      <c r="E10" s="1">
        <v>69815.07</v>
      </c>
      <c r="F10" s="1"/>
      <c r="G10" s="1"/>
      <c r="H10" s="3">
        <v>161653.18</v>
      </c>
      <c r="I10" s="2">
        <v>504932</v>
      </c>
      <c r="J10" s="19">
        <f aca="true" t="shared" si="0" ref="J10:J27">+B10+C10+D10+E10+F10+G10+I10+H10</f>
        <v>7012720</v>
      </c>
      <c r="K10" s="20"/>
      <c r="M10" s="20"/>
    </row>
    <row r="11" spans="1:13" ht="11.25">
      <c r="A11" s="12" t="s">
        <v>9</v>
      </c>
      <c r="B11" s="1">
        <v>2194990.52</v>
      </c>
      <c r="C11" s="1">
        <v>585458.52</v>
      </c>
      <c r="D11" s="1"/>
      <c r="E11" s="1">
        <v>42254.01</v>
      </c>
      <c r="F11" s="1"/>
      <c r="G11" s="1"/>
      <c r="H11" s="3">
        <v>99862.95</v>
      </c>
      <c r="I11" s="2">
        <v>263948</v>
      </c>
      <c r="J11" s="19">
        <f t="shared" si="0"/>
        <v>3186514</v>
      </c>
      <c r="K11" s="20"/>
      <c r="M11" s="20"/>
    </row>
    <row r="12" spans="1:13" ht="11.25">
      <c r="A12" s="12" t="s">
        <v>8</v>
      </c>
      <c r="B12" s="1">
        <v>7547541.720000001</v>
      </c>
      <c r="C12" s="1">
        <v>1681764.67</v>
      </c>
      <c r="D12" s="1">
        <v>178289.63</v>
      </c>
      <c r="E12" s="1">
        <v>66475.32</v>
      </c>
      <c r="F12" s="1"/>
      <c r="G12" s="1"/>
      <c r="H12" s="3">
        <v>38343.66</v>
      </c>
      <c r="I12" s="2">
        <v>0</v>
      </c>
      <c r="J12" s="19">
        <f t="shared" si="0"/>
        <v>9512415.000000002</v>
      </c>
      <c r="K12" s="20"/>
      <c r="M12" s="20"/>
    </row>
    <row r="13" spans="1:13" ht="11.25">
      <c r="A13" s="12" t="s">
        <v>10</v>
      </c>
      <c r="B13" s="1">
        <v>7851230.199999999</v>
      </c>
      <c r="C13" s="1">
        <v>2434374.06</v>
      </c>
      <c r="D13" s="1"/>
      <c r="E13" s="1">
        <v>142450.13</v>
      </c>
      <c r="F13" s="1"/>
      <c r="G13" s="1">
        <v>66845.11</v>
      </c>
      <c r="H13" s="3">
        <v>191158.5</v>
      </c>
      <c r="I13" s="2">
        <v>275420</v>
      </c>
      <c r="J13" s="19">
        <f t="shared" si="0"/>
        <v>10961478</v>
      </c>
      <c r="K13" s="20"/>
      <c r="M13" s="20"/>
    </row>
    <row r="14" spans="1:13" ht="11.25">
      <c r="A14" s="12" t="s">
        <v>11</v>
      </c>
      <c r="B14" s="1">
        <v>2020624.28</v>
      </c>
      <c r="C14" s="1">
        <v>433499.45</v>
      </c>
      <c r="D14" s="1"/>
      <c r="E14" s="1">
        <v>13919.84</v>
      </c>
      <c r="F14" s="1"/>
      <c r="G14" s="1"/>
      <c r="H14" s="3">
        <v>24562.43</v>
      </c>
      <c r="I14" s="2">
        <v>0</v>
      </c>
      <c r="J14" s="19">
        <f t="shared" si="0"/>
        <v>2492606</v>
      </c>
      <c r="K14" s="20"/>
      <c r="M14" s="20"/>
    </row>
    <row r="15" spans="1:13" ht="11.25">
      <c r="A15" s="12" t="s">
        <v>12</v>
      </c>
      <c r="B15" s="1">
        <v>1801590.1</v>
      </c>
      <c r="C15" s="1">
        <v>188262.81</v>
      </c>
      <c r="D15" s="1"/>
      <c r="E15" s="1">
        <v>9035.6</v>
      </c>
      <c r="F15" s="1"/>
      <c r="G15" s="1"/>
      <c r="H15" s="3">
        <v>27947.49</v>
      </c>
      <c r="I15" s="2">
        <v>0</v>
      </c>
      <c r="J15" s="19">
        <f t="shared" si="0"/>
        <v>2026836.0000000002</v>
      </c>
      <c r="K15" s="20"/>
      <c r="M15" s="20"/>
    </row>
    <row r="16" spans="1:13" ht="11.25">
      <c r="A16" s="12" t="s">
        <v>13</v>
      </c>
      <c r="B16" s="1">
        <v>6172912.91</v>
      </c>
      <c r="C16" s="1">
        <v>1763914.63</v>
      </c>
      <c r="D16" s="1"/>
      <c r="E16" s="1">
        <v>33518.21</v>
      </c>
      <c r="F16" s="1"/>
      <c r="G16" s="1"/>
      <c r="H16" s="3">
        <v>145768.25</v>
      </c>
      <c r="I16" s="2">
        <v>824685</v>
      </c>
      <c r="J16" s="19">
        <f t="shared" si="0"/>
        <v>8940799</v>
      </c>
      <c r="K16" s="20"/>
      <c r="M16" s="20"/>
    </row>
    <row r="17" spans="1:13" ht="11.25">
      <c r="A17" s="12" t="s">
        <v>14</v>
      </c>
      <c r="B17" s="1">
        <v>2294232.81</v>
      </c>
      <c r="C17" s="1">
        <v>426959.03</v>
      </c>
      <c r="D17" s="1"/>
      <c r="E17" s="1"/>
      <c r="F17" s="1"/>
      <c r="G17" s="1"/>
      <c r="H17" s="3">
        <v>48113.16</v>
      </c>
      <c r="I17" s="2">
        <v>0</v>
      </c>
      <c r="J17" s="19">
        <f t="shared" si="0"/>
        <v>2769305</v>
      </c>
      <c r="K17" s="20"/>
      <c r="M17" s="20"/>
    </row>
    <row r="18" spans="1:13" ht="11.25">
      <c r="A18" s="12" t="s">
        <v>15</v>
      </c>
      <c r="B18" s="1">
        <v>4255159.4</v>
      </c>
      <c r="C18" s="1">
        <v>1667496.86</v>
      </c>
      <c r="D18" s="1">
        <v>107142.25</v>
      </c>
      <c r="E18" s="1"/>
      <c r="F18" s="1"/>
      <c r="G18" s="1"/>
      <c r="H18" s="3">
        <v>144339.49</v>
      </c>
      <c r="I18" s="2">
        <v>0</v>
      </c>
      <c r="J18" s="19">
        <f t="shared" si="0"/>
        <v>6174138.000000001</v>
      </c>
      <c r="K18" s="20"/>
      <c r="M18" s="20"/>
    </row>
    <row r="19" spans="1:13" ht="11.25">
      <c r="A19" s="12" t="s">
        <v>16</v>
      </c>
      <c r="B19" s="1">
        <v>5808355.25</v>
      </c>
      <c r="C19" s="1">
        <v>1099134.44</v>
      </c>
      <c r="D19" s="1"/>
      <c r="E19" s="1">
        <v>31268.62</v>
      </c>
      <c r="F19" s="1"/>
      <c r="G19" s="1"/>
      <c r="H19" s="3">
        <v>159364.69</v>
      </c>
      <c r="I19" s="2">
        <v>396977</v>
      </c>
      <c r="J19" s="19">
        <f t="shared" si="0"/>
        <v>7495100</v>
      </c>
      <c r="K19" s="20"/>
      <c r="M19" s="20"/>
    </row>
    <row r="20" spans="1:13" ht="11.25">
      <c r="A20" s="12" t="s">
        <v>17</v>
      </c>
      <c r="B20" s="1">
        <v>5909373.97</v>
      </c>
      <c r="C20" s="1">
        <v>1095420.49</v>
      </c>
      <c r="D20" s="1"/>
      <c r="E20" s="1"/>
      <c r="F20" s="1"/>
      <c r="G20" s="1"/>
      <c r="H20" s="3">
        <v>117074.54</v>
      </c>
      <c r="I20" s="2">
        <v>272730</v>
      </c>
      <c r="J20" s="19">
        <f t="shared" si="0"/>
        <v>7394599</v>
      </c>
      <c r="K20" s="20"/>
      <c r="M20" s="20"/>
    </row>
    <row r="21" spans="1:13" ht="11.25">
      <c r="A21" s="12" t="s">
        <v>18</v>
      </c>
      <c r="B21" s="1">
        <v>2420551.91</v>
      </c>
      <c r="C21" s="1">
        <v>569620.23</v>
      </c>
      <c r="D21" s="1"/>
      <c r="E21" s="1"/>
      <c r="F21" s="1">
        <v>7946</v>
      </c>
      <c r="G21" s="1"/>
      <c r="H21" s="3">
        <v>60554.86</v>
      </c>
      <c r="I21" s="2">
        <v>0</v>
      </c>
      <c r="J21" s="19">
        <f t="shared" si="0"/>
        <v>3058673</v>
      </c>
      <c r="K21" s="20"/>
      <c r="M21" s="20"/>
    </row>
    <row r="22" spans="1:13" ht="11.25">
      <c r="A22" s="12" t="s">
        <v>19</v>
      </c>
      <c r="B22" s="1">
        <v>2098935.73</v>
      </c>
      <c r="C22" s="1">
        <v>449790.27</v>
      </c>
      <c r="D22" s="1"/>
      <c r="E22" s="1"/>
      <c r="F22" s="1"/>
      <c r="G22" s="1"/>
      <c r="H22" s="3"/>
      <c r="I22" s="2">
        <v>91807</v>
      </c>
      <c r="J22" s="19">
        <f t="shared" si="0"/>
        <v>2640533</v>
      </c>
      <c r="K22" s="20"/>
      <c r="M22" s="20"/>
    </row>
    <row r="23" spans="1:13" ht="11.25">
      <c r="A23" s="12" t="s">
        <v>20</v>
      </c>
      <c r="B23" s="1">
        <v>3665421.1</v>
      </c>
      <c r="C23" s="1">
        <v>1010294.96</v>
      </c>
      <c r="D23" s="1"/>
      <c r="E23" s="1">
        <v>50007.04</v>
      </c>
      <c r="F23" s="1"/>
      <c r="G23" s="1"/>
      <c r="H23" s="3">
        <v>113120.9</v>
      </c>
      <c r="I23" s="2">
        <v>484552</v>
      </c>
      <c r="J23" s="19">
        <f t="shared" si="0"/>
        <v>5323396.000000001</v>
      </c>
      <c r="K23" s="20"/>
      <c r="M23" s="20"/>
    </row>
    <row r="24" spans="1:13" ht="11.25">
      <c r="A24" s="12" t="s">
        <v>21</v>
      </c>
      <c r="B24" s="1">
        <v>6154446.63</v>
      </c>
      <c r="C24" s="1">
        <v>1895741.07</v>
      </c>
      <c r="D24" s="1"/>
      <c r="E24" s="1">
        <v>37495.31</v>
      </c>
      <c r="F24" s="1"/>
      <c r="G24" s="1"/>
      <c r="H24" s="3">
        <v>73973.99</v>
      </c>
      <c r="I24" s="2">
        <v>367227</v>
      </c>
      <c r="J24" s="19">
        <f t="shared" si="0"/>
        <v>8528884</v>
      </c>
      <c r="K24" s="20"/>
      <c r="M24" s="20"/>
    </row>
    <row r="25" spans="1:13" ht="11.25">
      <c r="A25" s="12" t="s">
        <v>22</v>
      </c>
      <c r="B25" s="1">
        <v>1113806.72</v>
      </c>
      <c r="C25" s="1">
        <v>362400.3</v>
      </c>
      <c r="D25" s="1"/>
      <c r="E25" s="1">
        <v>11422.1</v>
      </c>
      <c r="F25" s="1"/>
      <c r="G25" s="1">
        <v>12650.62</v>
      </c>
      <c r="H25" s="3">
        <v>62171.26</v>
      </c>
      <c r="I25" s="2">
        <v>525584</v>
      </c>
      <c r="J25" s="19">
        <f t="shared" si="0"/>
        <v>2088035.0000000002</v>
      </c>
      <c r="K25" s="20"/>
      <c r="M25" s="20"/>
    </row>
    <row r="26" spans="1:13" ht="11.25">
      <c r="A26" s="12" t="s">
        <v>23</v>
      </c>
      <c r="B26" s="1">
        <v>2359411.3</v>
      </c>
      <c r="C26" s="1">
        <v>575087.25</v>
      </c>
      <c r="D26" s="1">
        <v>6658.17</v>
      </c>
      <c r="E26" s="1">
        <v>139390</v>
      </c>
      <c r="F26" s="1"/>
      <c r="G26" s="1"/>
      <c r="H26" s="3">
        <v>89135.28</v>
      </c>
      <c r="I26" s="2">
        <v>0</v>
      </c>
      <c r="J26" s="19">
        <f t="shared" si="0"/>
        <v>3169681.9999999995</v>
      </c>
      <c r="K26" s="20"/>
      <c r="M26" s="20"/>
    </row>
    <row r="27" spans="1:13" ht="11.25">
      <c r="A27" s="12" t="s">
        <v>24</v>
      </c>
      <c r="B27" s="1">
        <v>1741052.3</v>
      </c>
      <c r="C27" s="1">
        <v>495216.64</v>
      </c>
      <c r="D27" s="1"/>
      <c r="E27" s="1"/>
      <c r="F27" s="1"/>
      <c r="G27" s="1"/>
      <c r="H27" s="3">
        <v>27108.06</v>
      </c>
      <c r="I27" s="2">
        <v>224190</v>
      </c>
      <c r="J27" s="19">
        <f t="shared" si="0"/>
        <v>2487567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69597789.68</v>
      </c>
      <c r="C29" s="25">
        <f t="shared" si="1"/>
        <v>18822602.599999998</v>
      </c>
      <c r="D29" s="25">
        <f t="shared" si="1"/>
        <v>292090.05</v>
      </c>
      <c r="E29" s="25">
        <f t="shared" si="1"/>
        <v>647051.25</v>
      </c>
      <c r="F29" s="25">
        <f t="shared" si="1"/>
        <v>7946</v>
      </c>
      <c r="G29" s="25">
        <f t="shared" si="1"/>
        <v>79495.73</v>
      </c>
      <c r="H29" s="25">
        <f t="shared" si="1"/>
        <v>1584252.6900000002</v>
      </c>
      <c r="I29" s="25">
        <f t="shared" si="1"/>
        <v>4232052</v>
      </c>
      <c r="J29" s="25">
        <f t="shared" si="1"/>
        <v>95263280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tabSelected="1" zoomScale="75" zoomScaleNormal="75" workbookViewId="0" topLeftCell="A7">
      <selection activeCell="B31" sqref="B31"/>
    </sheetView>
  </sheetViews>
  <sheetFormatPr defaultColWidth="11.421875" defaultRowHeight="11.25" customHeight="1"/>
  <cols>
    <col min="1" max="1" width="19.140625" style="6" customWidth="1"/>
    <col min="2" max="2" width="14.8515625" style="6" customWidth="1"/>
    <col min="3" max="3" width="16.00390625" style="6" customWidth="1"/>
    <col min="4" max="4" width="15.8515625" style="6" customWidth="1"/>
    <col min="5" max="5" width="17.140625" style="6" customWidth="1"/>
    <col min="6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47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48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62" t="s">
        <v>68</v>
      </c>
    </row>
    <row r="7" spans="1:10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50"/>
    </row>
    <row r="8" spans="1:10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51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5756535.67</v>
      </c>
      <c r="C10" s="1">
        <v>3188734.54</v>
      </c>
      <c r="D10" s="1"/>
      <c r="E10" s="1">
        <v>70155.61</v>
      </c>
      <c r="F10" s="1"/>
      <c r="G10" s="1"/>
      <c r="H10" s="3">
        <v>157371.55</v>
      </c>
      <c r="I10" s="2">
        <v>502466</v>
      </c>
      <c r="J10" s="19">
        <f aca="true" t="shared" si="0" ref="J10:J27">+B10+C10+D10+E10+F10+G10+I10+H10</f>
        <v>9675263.370000001</v>
      </c>
      <c r="K10" s="20"/>
      <c r="M10" s="20"/>
    </row>
    <row r="11" spans="1:13" ht="11.25">
      <c r="A11" s="12" t="s">
        <v>9</v>
      </c>
      <c r="B11" s="1">
        <v>2976213.18</v>
      </c>
      <c r="C11" s="1">
        <v>959719.89</v>
      </c>
      <c r="D11" s="1"/>
      <c r="E11" s="1">
        <v>42460.08</v>
      </c>
      <c r="F11" s="1"/>
      <c r="G11" s="1"/>
      <c r="H11" s="3">
        <v>85605.35</v>
      </c>
      <c r="I11" s="2">
        <v>262659</v>
      </c>
      <c r="J11" s="19">
        <f t="shared" si="0"/>
        <v>4326657.5</v>
      </c>
      <c r="K11" s="20"/>
      <c r="M11" s="20"/>
    </row>
    <row r="12" spans="1:13" ht="11.25">
      <c r="A12" s="12" t="s">
        <v>8</v>
      </c>
      <c r="B12" s="1">
        <v>9987460.020000001</v>
      </c>
      <c r="C12" s="1">
        <v>2987917.93</v>
      </c>
      <c r="D12" s="1">
        <v>180459.1</v>
      </c>
      <c r="E12" s="1">
        <v>66799.6</v>
      </c>
      <c r="F12" s="1"/>
      <c r="G12" s="1"/>
      <c r="H12" s="3">
        <v>38343.66</v>
      </c>
      <c r="I12" s="2">
        <v>0</v>
      </c>
      <c r="J12" s="19">
        <f t="shared" si="0"/>
        <v>13260980.31</v>
      </c>
      <c r="K12" s="20"/>
      <c r="M12" s="20"/>
    </row>
    <row r="13" spans="1:13" ht="11.25">
      <c r="A13" s="12" t="s">
        <v>10</v>
      </c>
      <c r="B13" s="1">
        <v>14202460.620000001</v>
      </c>
      <c r="C13" s="1">
        <v>3820792.89</v>
      </c>
      <c r="D13" s="1"/>
      <c r="E13" s="1">
        <v>143144.95</v>
      </c>
      <c r="F13" s="1"/>
      <c r="G13" s="1">
        <v>66909.88</v>
      </c>
      <c r="H13" s="3">
        <v>187925.03</v>
      </c>
      <c r="I13" s="2">
        <v>274075</v>
      </c>
      <c r="J13" s="19">
        <f t="shared" si="0"/>
        <v>18695308.37</v>
      </c>
      <c r="K13" s="20"/>
      <c r="M13" s="20"/>
    </row>
    <row r="14" spans="1:13" ht="11.25">
      <c r="A14" s="12" t="s">
        <v>11</v>
      </c>
      <c r="B14" s="1">
        <v>2633965.75</v>
      </c>
      <c r="C14" s="1">
        <v>706707</v>
      </c>
      <c r="D14" s="1"/>
      <c r="E14" s="1">
        <v>13987.76</v>
      </c>
      <c r="F14" s="1"/>
      <c r="G14" s="1"/>
      <c r="H14" s="3">
        <v>24562.44</v>
      </c>
      <c r="I14" s="2">
        <v>0</v>
      </c>
      <c r="J14" s="19">
        <f t="shared" si="0"/>
        <v>3379222.9499999997</v>
      </c>
      <c r="K14" s="20"/>
      <c r="M14" s="20"/>
    </row>
    <row r="15" spans="1:13" ht="11.25">
      <c r="A15" s="12" t="s">
        <v>12</v>
      </c>
      <c r="B15" s="1">
        <v>2346336.72</v>
      </c>
      <c r="C15" s="1">
        <v>303989.9</v>
      </c>
      <c r="D15" s="1"/>
      <c r="E15" s="1">
        <v>9079.68</v>
      </c>
      <c r="F15" s="1"/>
      <c r="G15" s="1"/>
      <c r="H15" s="3">
        <v>27947.49</v>
      </c>
      <c r="I15" s="2">
        <v>0</v>
      </c>
      <c r="J15" s="19">
        <f t="shared" si="0"/>
        <v>2687353.7900000005</v>
      </c>
      <c r="K15" s="20"/>
      <c r="M15" s="20"/>
    </row>
    <row r="16" spans="1:13" ht="11.25">
      <c r="A16" s="12" t="s">
        <v>13</v>
      </c>
      <c r="B16" s="1">
        <v>8707581.700000001</v>
      </c>
      <c r="C16" s="1">
        <v>2772839.88</v>
      </c>
      <c r="D16" s="1"/>
      <c r="E16" s="1">
        <v>33681.76</v>
      </c>
      <c r="F16" s="1"/>
      <c r="G16" s="1"/>
      <c r="H16" s="3">
        <v>135940.42</v>
      </c>
      <c r="I16" s="2">
        <v>821025</v>
      </c>
      <c r="J16" s="19">
        <f t="shared" si="0"/>
        <v>12471068.760000002</v>
      </c>
      <c r="K16" s="20"/>
      <c r="M16" s="20"/>
    </row>
    <row r="17" spans="1:13" ht="11.25">
      <c r="A17" s="12" t="s">
        <v>14</v>
      </c>
      <c r="B17" s="1">
        <v>2985980.97</v>
      </c>
      <c r="C17" s="1">
        <v>673873.91</v>
      </c>
      <c r="D17" s="1"/>
      <c r="E17" s="1"/>
      <c r="F17" s="1"/>
      <c r="G17" s="1"/>
      <c r="H17" s="3">
        <v>48113.17</v>
      </c>
      <c r="I17" s="2">
        <v>0</v>
      </c>
      <c r="J17" s="19">
        <f t="shared" si="0"/>
        <v>3707968.0500000003</v>
      </c>
      <c r="K17" s="20"/>
      <c r="M17" s="20"/>
    </row>
    <row r="18" spans="1:13" ht="11.25">
      <c r="A18" s="12" t="s">
        <v>15</v>
      </c>
      <c r="B18" s="1">
        <v>5370191.24</v>
      </c>
      <c r="C18" s="1">
        <v>2655115.04</v>
      </c>
      <c r="D18" s="1">
        <v>108445.99</v>
      </c>
      <c r="E18" s="1"/>
      <c r="F18" s="1"/>
      <c r="G18" s="1"/>
      <c r="H18" s="3">
        <v>144339.5</v>
      </c>
      <c r="I18" s="2">
        <v>0</v>
      </c>
      <c r="J18" s="19">
        <f t="shared" si="0"/>
        <v>8278091.7700000005</v>
      </c>
      <c r="K18" s="20"/>
      <c r="M18" s="20"/>
    </row>
    <row r="19" spans="1:13" ht="11.25">
      <c r="A19" s="12" t="s">
        <v>16</v>
      </c>
      <c r="B19" s="1">
        <v>8014370.55</v>
      </c>
      <c r="C19" s="1">
        <v>1740762.59</v>
      </c>
      <c r="D19" s="1"/>
      <c r="E19" s="1">
        <v>31421.15</v>
      </c>
      <c r="F19" s="1"/>
      <c r="G19" s="1"/>
      <c r="H19" s="3">
        <v>142641.24</v>
      </c>
      <c r="I19" s="2">
        <v>395039</v>
      </c>
      <c r="J19" s="19">
        <f t="shared" si="0"/>
        <v>10324234.530000001</v>
      </c>
      <c r="K19" s="20"/>
      <c r="M19" s="20"/>
    </row>
    <row r="20" spans="1:13" ht="11.25">
      <c r="A20" s="12" t="s">
        <v>17</v>
      </c>
      <c r="B20" s="1">
        <v>5621230.609999999</v>
      </c>
      <c r="C20" s="1">
        <v>1795208.56</v>
      </c>
      <c r="D20" s="1"/>
      <c r="E20" s="1"/>
      <c r="F20" s="1"/>
      <c r="G20" s="1"/>
      <c r="H20" s="3">
        <v>112394.2</v>
      </c>
      <c r="I20" s="2">
        <v>272730</v>
      </c>
      <c r="J20" s="19">
        <f t="shared" si="0"/>
        <v>7801563.37</v>
      </c>
      <c r="K20" s="20"/>
      <c r="M20" s="20"/>
    </row>
    <row r="21" spans="1:13" ht="11.25">
      <c r="A21" s="12" t="s">
        <v>18</v>
      </c>
      <c r="B21" s="1">
        <v>2901256.18</v>
      </c>
      <c r="C21" s="1">
        <v>952915.07</v>
      </c>
      <c r="D21" s="1"/>
      <c r="E21" s="1"/>
      <c r="F21" s="1">
        <v>9363.95</v>
      </c>
      <c r="G21" s="1"/>
      <c r="H21" s="3">
        <v>49936.66</v>
      </c>
      <c r="I21" s="2">
        <v>0</v>
      </c>
      <c r="J21" s="19">
        <f t="shared" si="0"/>
        <v>3913471.8600000003</v>
      </c>
      <c r="K21" s="20"/>
      <c r="M21" s="20"/>
    </row>
    <row r="22" spans="1:13" ht="11.25">
      <c r="A22" s="12" t="s">
        <v>19</v>
      </c>
      <c r="B22" s="1">
        <v>2472577.21</v>
      </c>
      <c r="C22" s="1">
        <v>752904.67</v>
      </c>
      <c r="D22" s="1"/>
      <c r="E22" s="1"/>
      <c r="F22" s="1"/>
      <c r="G22" s="1"/>
      <c r="H22" s="3"/>
      <c r="I22" s="2">
        <v>91358</v>
      </c>
      <c r="J22" s="19">
        <f t="shared" si="0"/>
        <v>3316839.88</v>
      </c>
      <c r="K22" s="20"/>
      <c r="M22" s="20"/>
    </row>
    <row r="23" spans="1:13" ht="11.25">
      <c r="A23" s="12" t="s">
        <v>20</v>
      </c>
      <c r="B23" s="1">
        <v>5021773.94</v>
      </c>
      <c r="C23" s="1">
        <v>1667464.26</v>
      </c>
      <c r="D23" s="1"/>
      <c r="E23" s="1">
        <v>50250.99</v>
      </c>
      <c r="F23" s="1"/>
      <c r="G23" s="1"/>
      <c r="H23" s="3">
        <v>99732.5</v>
      </c>
      <c r="I23" s="2">
        <v>482186</v>
      </c>
      <c r="J23" s="19">
        <f t="shared" si="0"/>
        <v>7321407.69</v>
      </c>
      <c r="K23" s="20"/>
      <c r="M23" s="20"/>
    </row>
    <row r="24" spans="1:13" ht="11.25">
      <c r="A24" s="12" t="s">
        <v>21</v>
      </c>
      <c r="B24" s="1">
        <v>8422142.26</v>
      </c>
      <c r="C24" s="1">
        <v>2985106.95</v>
      </c>
      <c r="D24" s="1"/>
      <c r="E24" s="1">
        <v>37678.21</v>
      </c>
      <c r="F24" s="1"/>
      <c r="G24" s="1"/>
      <c r="H24" s="3">
        <v>73973.99</v>
      </c>
      <c r="I24" s="2">
        <v>365433</v>
      </c>
      <c r="J24" s="19">
        <f t="shared" si="0"/>
        <v>11884334.410000002</v>
      </c>
      <c r="K24" s="20"/>
      <c r="M24" s="20"/>
    </row>
    <row r="25" spans="1:13" ht="11.25">
      <c r="A25" s="12" t="s">
        <v>22</v>
      </c>
      <c r="B25" s="1">
        <v>1568383.31</v>
      </c>
      <c r="C25" s="1">
        <v>605465</v>
      </c>
      <c r="D25" s="1"/>
      <c r="E25" s="1">
        <v>11477.79</v>
      </c>
      <c r="F25" s="1"/>
      <c r="G25" s="1">
        <v>12662.87</v>
      </c>
      <c r="H25" s="3">
        <v>67351.84</v>
      </c>
      <c r="I25" s="2">
        <v>523016</v>
      </c>
      <c r="J25" s="19">
        <f t="shared" si="0"/>
        <v>2788356.81</v>
      </c>
      <c r="K25" s="20"/>
      <c r="M25" s="20"/>
    </row>
    <row r="26" spans="1:13" ht="11.25">
      <c r="A26" s="12" t="s">
        <v>23</v>
      </c>
      <c r="B26" s="1">
        <v>3104279.2</v>
      </c>
      <c r="C26" s="1">
        <v>950972.9</v>
      </c>
      <c r="D26" s="1">
        <v>6739.18</v>
      </c>
      <c r="E26" s="1">
        <v>140069.91</v>
      </c>
      <c r="F26" s="1"/>
      <c r="G26" s="1"/>
      <c r="H26" s="3">
        <v>85790.56</v>
      </c>
      <c r="I26" s="2">
        <v>0</v>
      </c>
      <c r="J26" s="19">
        <f t="shared" si="0"/>
        <v>4287851.75</v>
      </c>
      <c r="K26" s="20"/>
      <c r="M26" s="20"/>
    </row>
    <row r="27" spans="1:13" ht="11.25">
      <c r="A27" s="12" t="s">
        <v>24</v>
      </c>
      <c r="B27" s="1">
        <v>2065845.02</v>
      </c>
      <c r="C27" s="1">
        <v>793456.7</v>
      </c>
      <c r="D27" s="1"/>
      <c r="E27" s="1"/>
      <c r="F27" s="1"/>
      <c r="G27" s="1"/>
      <c r="H27" s="3">
        <v>22099.56</v>
      </c>
      <c r="I27" s="2">
        <v>223095</v>
      </c>
      <c r="J27" s="19">
        <f t="shared" si="0"/>
        <v>3104496.28</v>
      </c>
      <c r="K27" s="20"/>
      <c r="M27" s="20"/>
    </row>
    <row r="28" spans="1:10" ht="11.25">
      <c r="A28" s="12"/>
      <c r="B28" s="1">
        <v>0</v>
      </c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94158584.15</v>
      </c>
      <c r="C29" s="25">
        <f t="shared" si="1"/>
        <v>30313947.68</v>
      </c>
      <c r="D29" s="25">
        <f t="shared" si="1"/>
        <v>295644.27</v>
      </c>
      <c r="E29" s="25">
        <f t="shared" si="1"/>
        <v>650207.49</v>
      </c>
      <c r="F29" s="25">
        <f t="shared" si="1"/>
        <v>9363.95</v>
      </c>
      <c r="G29" s="25">
        <f t="shared" si="1"/>
        <v>79572.75</v>
      </c>
      <c r="H29" s="25">
        <f t="shared" si="1"/>
        <v>1504069.1600000001</v>
      </c>
      <c r="I29" s="25">
        <f t="shared" si="1"/>
        <v>4213082</v>
      </c>
      <c r="J29" s="25">
        <f t="shared" si="1"/>
        <v>131224471.44999999</v>
      </c>
    </row>
    <row r="30" ht="11.25" customHeight="1">
      <c r="A30" s="70"/>
    </row>
    <row r="31" spans="2:10" ht="11.25">
      <c r="B31" s="20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C1">
      <selection activeCell="A1" sqref="A1"/>
    </sheetView>
  </sheetViews>
  <sheetFormatPr defaultColWidth="11.421875" defaultRowHeight="11.25" customHeight="1"/>
  <cols>
    <col min="1" max="1" width="16.28125" style="6" customWidth="1"/>
    <col min="2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46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2.7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8" t="s">
        <v>0</v>
      </c>
    </row>
    <row r="7" spans="1:10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42" t="s">
        <v>3</v>
      </c>
    </row>
    <row r="8" spans="1:10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48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5672713.130000001</v>
      </c>
      <c r="C10" s="1">
        <v>1760757.94</v>
      </c>
      <c r="D10" s="1"/>
      <c r="E10" s="1">
        <v>67745.52</v>
      </c>
      <c r="F10" s="1"/>
      <c r="G10" s="1"/>
      <c r="H10" s="3">
        <v>147205.41</v>
      </c>
      <c r="I10" s="2"/>
      <c r="J10" s="19">
        <f aca="true" t="shared" si="0" ref="J10:J27">+B10+C10+D10+E10+F10+G10+I10+H10</f>
        <v>7648422</v>
      </c>
      <c r="K10" s="20"/>
      <c r="M10" s="20"/>
    </row>
    <row r="11" spans="1:13" ht="11.25">
      <c r="A11" s="12" t="s">
        <v>9</v>
      </c>
      <c r="B11" s="1">
        <v>1622377.86</v>
      </c>
      <c r="C11" s="1">
        <v>463240.43</v>
      </c>
      <c r="D11" s="1"/>
      <c r="E11" s="1">
        <v>41001.44</v>
      </c>
      <c r="F11" s="1"/>
      <c r="G11" s="1"/>
      <c r="H11" s="3">
        <v>55247.27</v>
      </c>
      <c r="I11" s="2">
        <v>149368</v>
      </c>
      <c r="J11" s="19">
        <f t="shared" si="0"/>
        <v>2331235</v>
      </c>
      <c r="K11" s="20"/>
      <c r="M11" s="20"/>
    </row>
    <row r="12" spans="1:13" ht="11.25">
      <c r="A12" s="12" t="s">
        <v>8</v>
      </c>
      <c r="B12" s="1">
        <v>6681189.94</v>
      </c>
      <c r="C12" s="1">
        <v>1413006.18</v>
      </c>
      <c r="D12" s="1">
        <v>166328.42</v>
      </c>
      <c r="E12" s="1">
        <v>64504.8</v>
      </c>
      <c r="F12" s="1"/>
      <c r="G12" s="1"/>
      <c r="H12" s="3">
        <v>38343.66</v>
      </c>
      <c r="I12" s="2"/>
      <c r="J12" s="19">
        <f t="shared" si="0"/>
        <v>8363373</v>
      </c>
      <c r="K12" s="20"/>
      <c r="M12" s="20"/>
    </row>
    <row r="13" spans="1:13" ht="11.25">
      <c r="A13" s="12" t="s">
        <v>10</v>
      </c>
      <c r="B13" s="1">
        <v>6787057.98</v>
      </c>
      <c r="C13" s="1">
        <v>1999174.31</v>
      </c>
      <c r="D13" s="1"/>
      <c r="E13" s="1">
        <v>138227.43</v>
      </c>
      <c r="F13" s="1"/>
      <c r="G13" s="1">
        <v>68473.81</v>
      </c>
      <c r="H13" s="3">
        <v>187438.47</v>
      </c>
      <c r="I13" s="2">
        <v>299330</v>
      </c>
      <c r="J13" s="19">
        <f t="shared" si="0"/>
        <v>9479702.000000002</v>
      </c>
      <c r="K13" s="20"/>
      <c r="M13" s="20"/>
    </row>
    <row r="14" spans="1:13" ht="11.25">
      <c r="A14" s="12" t="s">
        <v>11</v>
      </c>
      <c r="B14" s="1">
        <v>1402896.23</v>
      </c>
      <c r="C14" s="1">
        <v>340225.1</v>
      </c>
      <c r="D14" s="1"/>
      <c r="E14" s="1">
        <v>13507.24</v>
      </c>
      <c r="F14" s="1"/>
      <c r="G14" s="1"/>
      <c r="H14" s="3">
        <v>24562.43</v>
      </c>
      <c r="I14" s="2"/>
      <c r="J14" s="19">
        <f t="shared" si="0"/>
        <v>1781191</v>
      </c>
      <c r="K14" s="20"/>
      <c r="M14" s="20"/>
    </row>
    <row r="15" spans="1:13" ht="11.25">
      <c r="A15" s="12" t="s">
        <v>12</v>
      </c>
      <c r="B15" s="1">
        <v>1094545.79</v>
      </c>
      <c r="C15" s="1">
        <v>152017.95</v>
      </c>
      <c r="D15" s="1"/>
      <c r="E15" s="1">
        <v>8767.77</v>
      </c>
      <c r="F15" s="1"/>
      <c r="G15" s="1"/>
      <c r="H15" s="3">
        <v>27947.49</v>
      </c>
      <c r="I15" s="2"/>
      <c r="J15" s="19">
        <f t="shared" si="0"/>
        <v>1283279</v>
      </c>
      <c r="K15" s="20"/>
      <c r="M15" s="20"/>
    </row>
    <row r="16" spans="1:13" ht="11.25">
      <c r="A16" s="12" t="s">
        <v>13</v>
      </c>
      <c r="B16" s="1">
        <v>4504071.66</v>
      </c>
      <c r="C16" s="1">
        <v>1116305.22</v>
      </c>
      <c r="D16" s="1"/>
      <c r="E16" s="1">
        <v>32524.68</v>
      </c>
      <c r="F16" s="1"/>
      <c r="G16" s="1"/>
      <c r="H16" s="3">
        <v>117756.44</v>
      </c>
      <c r="I16" s="2">
        <v>822219</v>
      </c>
      <c r="J16" s="19">
        <f t="shared" si="0"/>
        <v>6592877</v>
      </c>
      <c r="K16" s="20"/>
      <c r="M16" s="20"/>
    </row>
    <row r="17" spans="1:13" ht="11.25">
      <c r="A17" s="12" t="s">
        <v>14</v>
      </c>
      <c r="B17" s="1">
        <v>1446907.23</v>
      </c>
      <c r="C17" s="1">
        <v>311052.6</v>
      </c>
      <c r="D17" s="1"/>
      <c r="E17" s="1"/>
      <c r="F17" s="1"/>
      <c r="G17" s="1"/>
      <c r="H17" s="3">
        <v>48113.17</v>
      </c>
      <c r="I17" s="2"/>
      <c r="J17" s="19">
        <f t="shared" si="0"/>
        <v>1806073</v>
      </c>
      <c r="K17" s="20"/>
      <c r="M17" s="20"/>
    </row>
    <row r="18" spans="1:13" ht="11.25">
      <c r="A18" s="12" t="s">
        <v>15</v>
      </c>
      <c r="B18" s="1">
        <v>3946215.75</v>
      </c>
      <c r="C18" s="1">
        <v>1233197.53</v>
      </c>
      <c r="D18" s="1">
        <v>99954.22</v>
      </c>
      <c r="E18" s="1"/>
      <c r="F18" s="1"/>
      <c r="G18" s="1"/>
      <c r="H18" s="3">
        <v>144339.5</v>
      </c>
      <c r="I18" s="2"/>
      <c r="J18" s="19">
        <f t="shared" si="0"/>
        <v>5423707</v>
      </c>
      <c r="K18" s="20"/>
      <c r="M18" s="20"/>
    </row>
    <row r="19" spans="1:13" ht="11.25">
      <c r="A19" s="12" t="s">
        <v>16</v>
      </c>
      <c r="B19" s="1">
        <v>4602419.94</v>
      </c>
      <c r="C19" s="1">
        <v>1083430.51</v>
      </c>
      <c r="D19" s="1"/>
      <c r="E19" s="1">
        <v>30341.7</v>
      </c>
      <c r="F19" s="1"/>
      <c r="G19" s="1"/>
      <c r="H19" s="3">
        <v>151118.85</v>
      </c>
      <c r="I19" s="2">
        <v>299330</v>
      </c>
      <c r="J19" s="19">
        <f t="shared" si="0"/>
        <v>6166641</v>
      </c>
      <c r="K19" s="20"/>
      <c r="M19" s="20"/>
    </row>
    <row r="20" spans="1:13" ht="11.25">
      <c r="A20" s="12" t="s">
        <v>17</v>
      </c>
      <c r="B20" s="1">
        <v>5346498.84</v>
      </c>
      <c r="C20" s="1">
        <v>869923.6</v>
      </c>
      <c r="D20" s="1"/>
      <c r="E20" s="1"/>
      <c r="F20" s="1"/>
      <c r="G20" s="1"/>
      <c r="H20" s="3">
        <v>81235.56</v>
      </c>
      <c r="I20" s="2">
        <v>285522</v>
      </c>
      <c r="J20" s="19">
        <f t="shared" si="0"/>
        <v>6583179.999999999</v>
      </c>
      <c r="K20" s="20"/>
      <c r="M20" s="20"/>
    </row>
    <row r="21" spans="1:13" ht="11.25">
      <c r="A21" s="12" t="s">
        <v>18</v>
      </c>
      <c r="B21" s="1">
        <v>2048101.03</v>
      </c>
      <c r="C21" s="1">
        <v>433730.9</v>
      </c>
      <c r="D21" s="1"/>
      <c r="E21" s="1"/>
      <c r="F21" s="1"/>
      <c r="G21" s="1"/>
      <c r="H21" s="3">
        <v>35071.07</v>
      </c>
      <c r="I21" s="2"/>
      <c r="J21" s="19">
        <f t="shared" si="0"/>
        <v>2516903</v>
      </c>
      <c r="K21" s="20"/>
      <c r="M21" s="20"/>
    </row>
    <row r="22" spans="1:13" ht="11.25">
      <c r="A22" s="12" t="s">
        <v>19</v>
      </c>
      <c r="B22" s="1">
        <v>1520176.31</v>
      </c>
      <c r="C22" s="1">
        <v>402411.69</v>
      </c>
      <c r="D22" s="1"/>
      <c r="E22" s="1"/>
      <c r="F22" s="1"/>
      <c r="G22" s="1"/>
      <c r="H22" s="3"/>
      <c r="I22" s="2">
        <v>99612</v>
      </c>
      <c r="J22" s="19">
        <f t="shared" si="0"/>
        <v>2022200</v>
      </c>
      <c r="K22" s="20"/>
      <c r="M22" s="20"/>
    </row>
    <row r="23" spans="1:13" ht="11.25">
      <c r="A23" s="12" t="s">
        <v>20</v>
      </c>
      <c r="B23" s="1">
        <v>3237197.43</v>
      </c>
      <c r="C23" s="1">
        <v>738972.46</v>
      </c>
      <c r="D23" s="1"/>
      <c r="E23" s="1">
        <v>48524.69</v>
      </c>
      <c r="F23" s="1"/>
      <c r="G23" s="1"/>
      <c r="H23" s="3">
        <v>48556.42</v>
      </c>
      <c r="I23" s="2">
        <v>199553</v>
      </c>
      <c r="J23" s="19">
        <f t="shared" si="0"/>
        <v>4272804</v>
      </c>
      <c r="K23" s="20"/>
      <c r="M23" s="20"/>
    </row>
    <row r="24" spans="1:13" ht="11.25">
      <c r="A24" s="12" t="s">
        <v>21</v>
      </c>
      <c r="B24" s="1">
        <v>5022545.61</v>
      </c>
      <c r="C24" s="1">
        <v>1365839.57</v>
      </c>
      <c r="D24" s="1"/>
      <c r="E24" s="1">
        <v>36383.83</v>
      </c>
      <c r="F24" s="1"/>
      <c r="G24" s="1"/>
      <c r="H24" s="3">
        <v>73973.99</v>
      </c>
      <c r="I24" s="2">
        <v>399764</v>
      </c>
      <c r="J24" s="19">
        <f t="shared" si="0"/>
        <v>6898507.000000001</v>
      </c>
      <c r="K24" s="20"/>
      <c r="M24" s="20"/>
    </row>
    <row r="25" spans="1:13" ht="11.25">
      <c r="A25" s="12" t="s">
        <v>22</v>
      </c>
      <c r="B25" s="1">
        <v>837376.79</v>
      </c>
      <c r="C25" s="1">
        <v>276090.07</v>
      </c>
      <c r="D25" s="1"/>
      <c r="E25" s="1">
        <v>11083.49</v>
      </c>
      <c r="F25" s="1"/>
      <c r="G25" s="1">
        <v>12958.85</v>
      </c>
      <c r="H25" s="3">
        <v>28236.8</v>
      </c>
      <c r="I25" s="2">
        <v>159703</v>
      </c>
      <c r="J25" s="19">
        <f t="shared" si="0"/>
        <v>1325449.0000000002</v>
      </c>
      <c r="K25" s="20"/>
      <c r="M25" s="20"/>
    </row>
    <row r="26" spans="1:13" ht="11.25">
      <c r="A26" s="12" t="s">
        <v>23</v>
      </c>
      <c r="B26" s="1">
        <v>1589990.52</v>
      </c>
      <c r="C26" s="1">
        <v>427076.72</v>
      </c>
      <c r="D26" s="1">
        <v>6211.48</v>
      </c>
      <c r="E26" s="1">
        <v>135258.05</v>
      </c>
      <c r="F26" s="1"/>
      <c r="G26" s="1"/>
      <c r="H26" s="3">
        <v>81695.23</v>
      </c>
      <c r="I26" s="2"/>
      <c r="J26" s="19">
        <f t="shared" si="0"/>
        <v>2240232</v>
      </c>
      <c r="K26" s="20"/>
      <c r="M26" s="20"/>
    </row>
    <row r="27" spans="1:13" ht="11.25">
      <c r="A27" s="12" t="s">
        <v>24</v>
      </c>
      <c r="B27" s="1">
        <v>1511989.67</v>
      </c>
      <c r="C27" s="1">
        <v>384727.76</v>
      </c>
      <c r="D27" s="1"/>
      <c r="E27" s="1"/>
      <c r="F27" s="1"/>
      <c r="G27" s="1"/>
      <c r="H27" s="3">
        <v>10385.57</v>
      </c>
      <c r="I27" s="2"/>
      <c r="J27" s="19">
        <f t="shared" si="0"/>
        <v>1907103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58874271.710000016</v>
      </c>
      <c r="C29" s="25">
        <f t="shared" si="1"/>
        <v>14771180.54</v>
      </c>
      <c r="D29" s="25">
        <f t="shared" si="1"/>
        <v>272494.12</v>
      </c>
      <c r="E29" s="25">
        <f t="shared" si="1"/>
        <v>627870.64</v>
      </c>
      <c r="F29" s="25">
        <f t="shared" si="1"/>
        <v>0</v>
      </c>
      <c r="G29" s="25">
        <f t="shared" si="1"/>
        <v>81432.66</v>
      </c>
      <c r="H29" s="25">
        <f t="shared" si="1"/>
        <v>1301227.33</v>
      </c>
      <c r="I29" s="25">
        <f t="shared" si="1"/>
        <v>2714401</v>
      </c>
      <c r="J29" s="25">
        <f t="shared" si="1"/>
        <v>78642878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40"/>
  <sheetViews>
    <sheetView showGridLines="0" zoomScale="75" zoomScaleNormal="75" workbookViewId="0" topLeftCell="C1">
      <selection activeCell="A1" sqref="A1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8.57421875" style="6" customWidth="1"/>
    <col min="6" max="6" width="16.57421875" style="6" customWidth="1"/>
    <col min="7" max="8" width="14.7109375" style="6" customWidth="1"/>
    <col min="9" max="9" width="19.421875" style="6" customWidth="1"/>
    <col min="10" max="10" width="16.003906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66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2.75">
      <c r="A6" s="33" t="s">
        <v>32</v>
      </c>
      <c r="B6" s="34" t="s">
        <v>1</v>
      </c>
      <c r="C6" s="35" t="s">
        <v>2</v>
      </c>
      <c r="D6" s="37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8" t="s">
        <v>0</v>
      </c>
    </row>
    <row r="7" spans="1:10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42" t="s">
        <v>3</v>
      </c>
    </row>
    <row r="8" spans="1:10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48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5925104.41</v>
      </c>
      <c r="C10" s="1">
        <v>1706403.53</v>
      </c>
      <c r="D10" s="1"/>
      <c r="E10" s="1">
        <v>69064.36</v>
      </c>
      <c r="F10" s="1"/>
      <c r="G10" s="1"/>
      <c r="H10" s="3">
        <v>149131.7</v>
      </c>
      <c r="I10" s="2"/>
      <c r="J10" s="19">
        <f aca="true" t="shared" si="0" ref="J10:J27">+B10+C10+D10+E10+F10+G10+I10+H10</f>
        <v>7849704.000000001</v>
      </c>
      <c r="K10" s="20"/>
      <c r="M10" s="20"/>
    </row>
    <row r="11" spans="1:13" ht="11.25">
      <c r="A11" s="12" t="s">
        <v>9</v>
      </c>
      <c r="B11" s="1">
        <v>2636099.47</v>
      </c>
      <c r="C11" s="1">
        <v>440523.63</v>
      </c>
      <c r="D11" s="1"/>
      <c r="E11" s="1">
        <v>41799.63</v>
      </c>
      <c r="F11" s="1"/>
      <c r="G11" s="1"/>
      <c r="H11" s="3">
        <v>55247.27</v>
      </c>
      <c r="I11" s="2">
        <v>143095</v>
      </c>
      <c r="J11" s="19">
        <f t="shared" si="0"/>
        <v>3316765</v>
      </c>
      <c r="K11" s="20"/>
      <c r="M11" s="20"/>
    </row>
    <row r="12" spans="1:13" ht="11.25">
      <c r="A12" s="12" t="s">
        <v>8</v>
      </c>
      <c r="B12" s="1">
        <v>8584654.19</v>
      </c>
      <c r="C12" s="1">
        <v>1407897.89</v>
      </c>
      <c r="D12" s="1">
        <v>165271.69</v>
      </c>
      <c r="E12" s="1">
        <v>65760.57</v>
      </c>
      <c r="F12" s="1"/>
      <c r="G12" s="1"/>
      <c r="H12" s="3">
        <v>38343.66</v>
      </c>
      <c r="I12" s="2">
        <v>0</v>
      </c>
      <c r="J12" s="19">
        <f t="shared" si="0"/>
        <v>10261928</v>
      </c>
      <c r="K12" s="20"/>
      <c r="M12" s="20"/>
    </row>
    <row r="13" spans="1:13" ht="11.25">
      <c r="A13" s="12" t="s">
        <v>10</v>
      </c>
      <c r="B13" s="1">
        <v>9056427.09</v>
      </c>
      <c r="C13" s="1">
        <v>2015701.25</v>
      </c>
      <c r="D13" s="1"/>
      <c r="E13" s="1">
        <v>140918.42</v>
      </c>
      <c r="F13" s="1"/>
      <c r="G13" s="1">
        <v>69491.77</v>
      </c>
      <c r="H13" s="3">
        <v>187438.47</v>
      </c>
      <c r="I13" s="2">
        <v>286180</v>
      </c>
      <c r="J13" s="19">
        <f t="shared" si="0"/>
        <v>11756157</v>
      </c>
      <c r="K13" s="20"/>
      <c r="M13" s="20"/>
    </row>
    <row r="14" spans="1:13" ht="11.25">
      <c r="A14" s="12" t="s">
        <v>11</v>
      </c>
      <c r="B14" s="1">
        <v>2195293.1</v>
      </c>
      <c r="C14" s="1">
        <v>343200.28</v>
      </c>
      <c r="D14" s="1"/>
      <c r="E14" s="1">
        <v>13770.18</v>
      </c>
      <c r="F14" s="1"/>
      <c r="G14" s="1"/>
      <c r="H14" s="3">
        <v>24562.44</v>
      </c>
      <c r="I14" s="2">
        <v>0</v>
      </c>
      <c r="J14" s="19">
        <f t="shared" si="0"/>
        <v>2576826</v>
      </c>
      <c r="K14" s="20"/>
      <c r="M14" s="20"/>
    </row>
    <row r="15" spans="1:13" ht="11.25">
      <c r="A15" s="12" t="s">
        <v>12</v>
      </c>
      <c r="B15" s="1">
        <v>1866219.2</v>
      </c>
      <c r="C15" s="1">
        <v>148972.87</v>
      </c>
      <c r="D15" s="1"/>
      <c r="E15" s="1">
        <v>8938.44</v>
      </c>
      <c r="F15" s="1"/>
      <c r="G15" s="1"/>
      <c r="H15" s="3">
        <v>27947.49</v>
      </c>
      <c r="I15" s="2">
        <v>0</v>
      </c>
      <c r="J15" s="19">
        <f t="shared" si="0"/>
        <v>2052077.9999999998</v>
      </c>
      <c r="K15" s="20"/>
      <c r="M15" s="20"/>
    </row>
    <row r="16" spans="1:13" ht="11.25">
      <c r="A16" s="12" t="s">
        <v>13</v>
      </c>
      <c r="B16" s="1">
        <v>7137769.74</v>
      </c>
      <c r="C16" s="1">
        <v>1177164.01</v>
      </c>
      <c r="D16" s="1"/>
      <c r="E16" s="1">
        <v>33157.8</v>
      </c>
      <c r="F16" s="1"/>
      <c r="G16" s="1"/>
      <c r="H16" s="3">
        <v>117756.45</v>
      </c>
      <c r="I16" s="2">
        <v>834153</v>
      </c>
      <c r="J16" s="19">
        <f t="shared" si="0"/>
        <v>9300001</v>
      </c>
      <c r="K16" s="20"/>
      <c r="M16" s="20"/>
    </row>
    <row r="17" spans="1:13" ht="11.25">
      <c r="A17" s="12" t="s">
        <v>14</v>
      </c>
      <c r="B17" s="1">
        <v>2455333.16</v>
      </c>
      <c r="C17" s="1">
        <v>311709.33</v>
      </c>
      <c r="D17" s="1"/>
      <c r="E17" s="1"/>
      <c r="F17" s="1">
        <v>1431.34</v>
      </c>
      <c r="G17" s="1"/>
      <c r="H17" s="3">
        <v>48113.17</v>
      </c>
      <c r="I17" s="2">
        <v>0</v>
      </c>
      <c r="J17" s="19">
        <f t="shared" si="0"/>
        <v>2816587</v>
      </c>
      <c r="K17" s="20"/>
      <c r="M17" s="20"/>
    </row>
    <row r="18" spans="1:13" ht="11.25">
      <c r="A18" s="12" t="s">
        <v>15</v>
      </c>
      <c r="B18" s="1">
        <v>4894032</v>
      </c>
      <c r="C18" s="1">
        <v>1247673.32</v>
      </c>
      <c r="D18" s="1">
        <v>99319.18</v>
      </c>
      <c r="E18" s="1"/>
      <c r="F18" s="1"/>
      <c r="G18" s="1"/>
      <c r="H18" s="3">
        <v>144339.5</v>
      </c>
      <c r="I18" s="2">
        <v>0</v>
      </c>
      <c r="J18" s="19">
        <f t="shared" si="0"/>
        <v>6385364</v>
      </c>
      <c r="K18" s="20"/>
      <c r="M18" s="20"/>
    </row>
    <row r="19" spans="1:13" ht="11.25">
      <c r="A19" s="12" t="s">
        <v>16</v>
      </c>
      <c r="B19" s="1">
        <v>6313799.07</v>
      </c>
      <c r="C19" s="1">
        <v>1152868.68</v>
      </c>
      <c r="D19" s="1"/>
      <c r="E19" s="1">
        <v>30932.4</v>
      </c>
      <c r="F19" s="1"/>
      <c r="G19" s="1"/>
      <c r="H19" s="3">
        <v>151118.85</v>
      </c>
      <c r="I19" s="2">
        <v>286180</v>
      </c>
      <c r="J19" s="19">
        <f t="shared" si="0"/>
        <v>7934899</v>
      </c>
      <c r="K19" s="20"/>
      <c r="M19" s="20"/>
    </row>
    <row r="20" spans="1:13" ht="11.25">
      <c r="A20" s="12" t="s">
        <v>17</v>
      </c>
      <c r="B20" s="1">
        <v>5397316.890000001</v>
      </c>
      <c r="C20" s="1">
        <v>839679.55</v>
      </c>
      <c r="D20" s="1"/>
      <c r="E20" s="1"/>
      <c r="F20" s="1"/>
      <c r="G20" s="1"/>
      <c r="H20" s="3">
        <v>81235.56</v>
      </c>
      <c r="I20" s="2">
        <v>278782</v>
      </c>
      <c r="J20" s="19">
        <f t="shared" si="0"/>
        <v>6597014</v>
      </c>
      <c r="K20" s="20"/>
      <c r="M20" s="20"/>
    </row>
    <row r="21" spans="1:13" ht="11.25">
      <c r="A21" s="12" t="s">
        <v>18</v>
      </c>
      <c r="B21" s="1">
        <v>2579051.31</v>
      </c>
      <c r="C21" s="1">
        <v>432408.28</v>
      </c>
      <c r="D21" s="1"/>
      <c r="E21" s="1"/>
      <c r="F21" s="1">
        <v>1431.34</v>
      </c>
      <c r="G21" s="1"/>
      <c r="H21" s="3">
        <v>35071.07</v>
      </c>
      <c r="I21" s="2">
        <v>0</v>
      </c>
      <c r="J21" s="19">
        <f t="shared" si="0"/>
        <v>3047961.9999999995</v>
      </c>
      <c r="K21" s="20"/>
      <c r="M21" s="20"/>
    </row>
    <row r="22" spans="1:13" ht="11.25">
      <c r="A22" s="12" t="s">
        <v>19</v>
      </c>
      <c r="B22" s="1">
        <v>2059099.89</v>
      </c>
      <c r="C22" s="1">
        <v>396761.77</v>
      </c>
      <c r="D22" s="1"/>
      <c r="E22" s="1"/>
      <c r="F22" s="1">
        <v>1431.34</v>
      </c>
      <c r="G22" s="1"/>
      <c r="H22" s="3"/>
      <c r="I22" s="2">
        <v>95393</v>
      </c>
      <c r="J22" s="19">
        <f t="shared" si="0"/>
        <v>2552686</v>
      </c>
      <c r="K22" s="20"/>
      <c r="M22" s="20"/>
    </row>
    <row r="23" spans="1:13" ht="11.25">
      <c r="A23" s="12" t="s">
        <v>20</v>
      </c>
      <c r="B23" s="1">
        <v>4561966.81</v>
      </c>
      <c r="C23" s="1">
        <v>734944.85</v>
      </c>
      <c r="D23" s="1"/>
      <c r="E23" s="1">
        <v>49469.32</v>
      </c>
      <c r="F23" s="1"/>
      <c r="G23" s="1"/>
      <c r="H23" s="3">
        <v>50808.02</v>
      </c>
      <c r="I23" s="2">
        <v>232035</v>
      </c>
      <c r="J23" s="19">
        <f t="shared" si="0"/>
        <v>5629223.999999999</v>
      </c>
      <c r="K23" s="20"/>
      <c r="M23" s="20"/>
    </row>
    <row r="24" spans="1:13" ht="11.25">
      <c r="A24" s="12" t="s">
        <v>21</v>
      </c>
      <c r="B24" s="1">
        <v>7018599.1</v>
      </c>
      <c r="C24" s="1">
        <v>1473161.79</v>
      </c>
      <c r="D24" s="1"/>
      <c r="E24" s="1">
        <v>37092.12</v>
      </c>
      <c r="F24" s="1"/>
      <c r="G24" s="1"/>
      <c r="H24" s="3">
        <v>73973.99</v>
      </c>
      <c r="I24" s="2">
        <v>381573</v>
      </c>
      <c r="J24" s="19">
        <f t="shared" si="0"/>
        <v>8984400</v>
      </c>
      <c r="K24" s="20"/>
      <c r="M24" s="20"/>
    </row>
    <row r="25" spans="1:13" ht="11.25">
      <c r="A25" s="12" t="s">
        <v>22</v>
      </c>
      <c r="B25" s="1">
        <v>1334039.63</v>
      </c>
      <c r="C25" s="1">
        <v>277388.81</v>
      </c>
      <c r="D25" s="1"/>
      <c r="E25" s="1">
        <v>11299.26</v>
      </c>
      <c r="F25" s="1"/>
      <c r="G25" s="1">
        <v>13151.5</v>
      </c>
      <c r="H25" s="3">
        <v>28236.8</v>
      </c>
      <c r="I25" s="2">
        <v>453560</v>
      </c>
      <c r="J25" s="19">
        <f t="shared" si="0"/>
        <v>2117676</v>
      </c>
      <c r="K25" s="20"/>
      <c r="M25" s="20"/>
    </row>
    <row r="26" spans="1:13" ht="11.25">
      <c r="A26" s="12" t="s">
        <v>23</v>
      </c>
      <c r="B26" s="1">
        <v>2610652.46</v>
      </c>
      <c r="C26" s="1">
        <v>432070.13</v>
      </c>
      <c r="D26" s="1">
        <v>6172.01</v>
      </c>
      <c r="E26" s="1">
        <v>137891.17</v>
      </c>
      <c r="F26" s="1"/>
      <c r="G26" s="1"/>
      <c r="H26" s="3">
        <v>81695.23</v>
      </c>
      <c r="I26" s="2">
        <v>0</v>
      </c>
      <c r="J26" s="19">
        <f t="shared" si="0"/>
        <v>3268480.9999999995</v>
      </c>
      <c r="K26" s="20"/>
      <c r="M26" s="20"/>
    </row>
    <row r="27" spans="1:13" ht="11.25">
      <c r="A27" s="12" t="s">
        <v>24</v>
      </c>
      <c r="B27" s="1">
        <v>2078397.8</v>
      </c>
      <c r="C27" s="1">
        <v>385931.64</v>
      </c>
      <c r="D27" s="1"/>
      <c r="E27" s="1"/>
      <c r="F27" s="1"/>
      <c r="G27" s="1"/>
      <c r="H27" s="3">
        <v>10385.56</v>
      </c>
      <c r="I27" s="2">
        <v>0</v>
      </c>
      <c r="J27" s="19">
        <f t="shared" si="0"/>
        <v>2474715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78703855.32</v>
      </c>
      <c r="C29" s="25">
        <f t="shared" si="1"/>
        <v>14924461.61</v>
      </c>
      <c r="D29" s="25">
        <f t="shared" si="1"/>
        <v>270762.88</v>
      </c>
      <c r="E29" s="25">
        <f t="shared" si="1"/>
        <v>640093.67</v>
      </c>
      <c r="F29" s="25">
        <f t="shared" si="1"/>
        <v>4294.0199999999995</v>
      </c>
      <c r="G29" s="25">
        <f t="shared" si="1"/>
        <v>82643.27</v>
      </c>
      <c r="H29" s="25">
        <f t="shared" si="1"/>
        <v>1305405.2300000002</v>
      </c>
      <c r="I29" s="25">
        <f t="shared" si="1"/>
        <v>2990951</v>
      </c>
      <c r="J29" s="25">
        <f t="shared" si="1"/>
        <v>98922467</v>
      </c>
    </row>
    <row r="31" ht="11.25">
      <c r="A31" s="6" t="s">
        <v>67</v>
      </c>
    </row>
    <row r="32" spans="2:10" ht="11.25">
      <c r="B32" s="26"/>
      <c r="C32" s="26"/>
      <c r="D32" s="26"/>
      <c r="E32" s="26"/>
      <c r="F32" s="26"/>
      <c r="G32" s="26"/>
      <c r="H32" s="26"/>
      <c r="I32" s="26"/>
      <c r="J32" s="20"/>
    </row>
    <row r="33" ht="11.25">
      <c r="A33" s="27" t="s">
        <v>26</v>
      </c>
    </row>
    <row r="34" spans="1:11" ht="11.25">
      <c r="A34" s="10" t="s">
        <v>27</v>
      </c>
      <c r="K34" s="20"/>
    </row>
    <row r="35" ht="11.25">
      <c r="A35" s="28" t="s">
        <v>28</v>
      </c>
    </row>
    <row r="36" ht="11.25">
      <c r="A36" s="10" t="s">
        <v>43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0"/>
  <sheetViews>
    <sheetView showGridLines="0" zoomScale="75" zoomScaleNormal="75" workbookViewId="0" topLeftCell="C1">
      <selection activeCell="A1" sqref="A1"/>
    </sheetView>
  </sheetViews>
  <sheetFormatPr defaultColWidth="11.421875" defaultRowHeight="11.25" customHeight="1"/>
  <cols>
    <col min="1" max="1" width="16.28125" style="6" customWidth="1"/>
    <col min="2" max="3" width="14.7109375" style="6" customWidth="1"/>
    <col min="4" max="4" width="17.140625" style="6" customWidth="1"/>
    <col min="5" max="5" width="17.421875" style="6" customWidth="1"/>
    <col min="6" max="6" width="17.7109375" style="6" customWidth="1"/>
    <col min="7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64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2.7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8" t="s">
        <v>0</v>
      </c>
    </row>
    <row r="7" spans="1:10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42" t="s">
        <v>3</v>
      </c>
    </row>
    <row r="8" spans="1:10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48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5046948.38</v>
      </c>
      <c r="C10" s="1">
        <v>2006784.71</v>
      </c>
      <c r="D10" s="1"/>
      <c r="E10" s="1">
        <v>68664.11</v>
      </c>
      <c r="F10" s="1"/>
      <c r="G10" s="1"/>
      <c r="H10" s="3">
        <v>149576.8</v>
      </c>
      <c r="I10" s="2"/>
      <c r="J10" s="19">
        <f aca="true" t="shared" si="0" ref="J10:J27">+B10+C10+D10+E10+F10+G10+I10+H10</f>
        <v>7271974</v>
      </c>
      <c r="K10" s="20"/>
      <c r="M10" s="20"/>
    </row>
    <row r="11" spans="1:13" ht="11.25">
      <c r="A11" s="12" t="s">
        <v>9</v>
      </c>
      <c r="B11" s="1">
        <v>2217654.31</v>
      </c>
      <c r="C11" s="1">
        <v>504411.03</v>
      </c>
      <c r="D11" s="1"/>
      <c r="E11" s="1">
        <v>41557.39</v>
      </c>
      <c r="F11" s="1"/>
      <c r="G11" s="1"/>
      <c r="H11" s="3">
        <v>55247.27</v>
      </c>
      <c r="I11" s="2">
        <v>142423</v>
      </c>
      <c r="J11" s="19">
        <f t="shared" si="0"/>
        <v>2961293</v>
      </c>
      <c r="K11" s="20"/>
      <c r="M11" s="20"/>
    </row>
    <row r="12" spans="1:13" ht="11.25">
      <c r="A12" s="12" t="s">
        <v>8</v>
      </c>
      <c r="B12" s="1">
        <v>7313906.47</v>
      </c>
      <c r="C12" s="1">
        <v>1665299.62</v>
      </c>
      <c r="D12" s="1">
        <v>175144.8</v>
      </c>
      <c r="E12" s="1">
        <v>65379.45</v>
      </c>
      <c r="F12" s="1"/>
      <c r="G12" s="1"/>
      <c r="H12" s="3">
        <v>38343.66</v>
      </c>
      <c r="I12" s="2">
        <v>0</v>
      </c>
      <c r="J12" s="19">
        <f t="shared" si="0"/>
        <v>9258074</v>
      </c>
      <c r="K12" s="20"/>
      <c r="M12" s="20"/>
    </row>
    <row r="13" spans="1:13" ht="11.25">
      <c r="A13" s="12" t="s">
        <v>10</v>
      </c>
      <c r="B13" s="1">
        <v>7886806.49</v>
      </c>
      <c r="C13" s="1">
        <v>2029699.88</v>
      </c>
      <c r="D13" s="1"/>
      <c r="E13" s="1">
        <v>140101.71</v>
      </c>
      <c r="F13" s="1"/>
      <c r="G13" s="1">
        <v>68788.45</v>
      </c>
      <c r="H13" s="3">
        <v>187438.47</v>
      </c>
      <c r="I13" s="2">
        <v>284835</v>
      </c>
      <c r="J13" s="19">
        <f t="shared" si="0"/>
        <v>10597670.000000002</v>
      </c>
      <c r="K13" s="20"/>
      <c r="M13" s="20"/>
    </row>
    <row r="14" spans="1:13" ht="11.25">
      <c r="A14" s="12" t="s">
        <v>11</v>
      </c>
      <c r="B14" s="1">
        <v>1843451.41</v>
      </c>
      <c r="C14" s="1">
        <v>416453.79</v>
      </c>
      <c r="D14" s="1"/>
      <c r="E14" s="1">
        <v>13690.37</v>
      </c>
      <c r="F14" s="1"/>
      <c r="G14" s="1"/>
      <c r="H14" s="3">
        <v>24562.43</v>
      </c>
      <c r="I14" s="2">
        <v>0</v>
      </c>
      <c r="J14" s="19">
        <f t="shared" si="0"/>
        <v>2298158</v>
      </c>
      <c r="K14" s="20"/>
      <c r="M14" s="20"/>
    </row>
    <row r="15" spans="1:13" ht="11.25">
      <c r="A15" s="12" t="s">
        <v>12</v>
      </c>
      <c r="B15" s="1">
        <v>1623600.84</v>
      </c>
      <c r="C15" s="1">
        <v>161885.02</v>
      </c>
      <c r="D15" s="1"/>
      <c r="E15" s="1">
        <v>8886.65</v>
      </c>
      <c r="F15" s="1"/>
      <c r="G15" s="1"/>
      <c r="H15" s="3">
        <v>27947.49</v>
      </c>
      <c r="I15" s="2">
        <v>0</v>
      </c>
      <c r="J15" s="19">
        <f t="shared" si="0"/>
        <v>1822320</v>
      </c>
      <c r="K15" s="20"/>
      <c r="M15" s="20"/>
    </row>
    <row r="16" spans="1:13" ht="11.25">
      <c r="A16" s="12" t="s">
        <v>13</v>
      </c>
      <c r="B16" s="1">
        <v>6026580.69</v>
      </c>
      <c r="C16" s="1">
        <v>1289355.49</v>
      </c>
      <c r="D16" s="1"/>
      <c r="E16" s="1">
        <v>32965.67</v>
      </c>
      <c r="F16" s="1"/>
      <c r="G16" s="1"/>
      <c r="H16" s="3">
        <v>120565.15</v>
      </c>
      <c r="I16" s="2">
        <v>838503</v>
      </c>
      <c r="J16" s="19">
        <f t="shared" si="0"/>
        <v>8307970.000000001</v>
      </c>
      <c r="K16" s="20"/>
      <c r="M16" s="20"/>
    </row>
    <row r="17" spans="1:13" ht="11.25">
      <c r="A17" s="12" t="s">
        <v>14</v>
      </c>
      <c r="B17" s="1">
        <v>2098249.42</v>
      </c>
      <c r="C17" s="1">
        <v>353880.42</v>
      </c>
      <c r="D17" s="1"/>
      <c r="E17" s="1"/>
      <c r="F17" s="1"/>
      <c r="G17" s="1"/>
      <c r="H17" s="3">
        <v>48113.16</v>
      </c>
      <c r="I17" s="2">
        <v>0</v>
      </c>
      <c r="J17" s="19">
        <f t="shared" si="0"/>
        <v>2500243</v>
      </c>
      <c r="K17" s="20"/>
      <c r="M17" s="20"/>
    </row>
    <row r="18" spans="1:13" ht="11.25">
      <c r="A18" s="12" t="s">
        <v>15</v>
      </c>
      <c r="B18" s="1">
        <v>4266931.41</v>
      </c>
      <c r="C18" s="1">
        <v>1482796.71</v>
      </c>
      <c r="D18" s="1">
        <v>105252.38</v>
      </c>
      <c r="E18" s="1"/>
      <c r="F18" s="1"/>
      <c r="G18" s="1"/>
      <c r="H18" s="3">
        <v>144339.5</v>
      </c>
      <c r="I18" s="2">
        <v>0</v>
      </c>
      <c r="J18" s="19">
        <f t="shared" si="0"/>
        <v>5999320</v>
      </c>
      <c r="K18" s="20"/>
      <c r="M18" s="20"/>
    </row>
    <row r="19" spans="1:13" ht="11.25">
      <c r="A19" s="12" t="s">
        <v>16</v>
      </c>
      <c r="B19" s="1">
        <v>5711901.82</v>
      </c>
      <c r="C19" s="1">
        <v>973903.2</v>
      </c>
      <c r="D19" s="1"/>
      <c r="E19" s="1">
        <v>30753.12</v>
      </c>
      <c r="F19" s="1"/>
      <c r="G19" s="1"/>
      <c r="H19" s="3">
        <v>151118.86</v>
      </c>
      <c r="I19" s="2">
        <v>284835</v>
      </c>
      <c r="J19" s="19">
        <f t="shared" si="0"/>
        <v>7152512.000000001</v>
      </c>
      <c r="K19" s="20"/>
      <c r="M19" s="20"/>
    </row>
    <row r="20" spans="1:13" ht="11.25">
      <c r="A20" s="12" t="s">
        <v>17</v>
      </c>
      <c r="B20" s="1">
        <v>6284065.27</v>
      </c>
      <c r="C20" s="1">
        <v>937449.17</v>
      </c>
      <c r="D20" s="1"/>
      <c r="E20" s="1"/>
      <c r="F20" s="1"/>
      <c r="G20" s="1"/>
      <c r="H20" s="3">
        <v>81235.56</v>
      </c>
      <c r="I20" s="2">
        <v>277437</v>
      </c>
      <c r="J20" s="19">
        <f t="shared" si="0"/>
        <v>7580186.999999999</v>
      </c>
      <c r="K20" s="20"/>
      <c r="M20" s="20"/>
    </row>
    <row r="21" spans="1:13" ht="11.25">
      <c r="A21" s="12" t="s">
        <v>18</v>
      </c>
      <c r="B21" s="1">
        <v>2475496.17</v>
      </c>
      <c r="C21" s="1">
        <v>425587.76</v>
      </c>
      <c r="D21" s="1"/>
      <c r="E21" s="1"/>
      <c r="F21" s="1"/>
      <c r="G21" s="1"/>
      <c r="H21" s="3">
        <v>35071.07</v>
      </c>
      <c r="I21" s="2">
        <v>0</v>
      </c>
      <c r="J21" s="19">
        <f t="shared" si="0"/>
        <v>2936154.9999999995</v>
      </c>
      <c r="K21" s="20"/>
      <c r="M21" s="20"/>
    </row>
    <row r="22" spans="1:13" ht="11.25">
      <c r="A22" s="12" t="s">
        <v>19</v>
      </c>
      <c r="B22" s="1">
        <v>1991075.87</v>
      </c>
      <c r="C22" s="1">
        <v>397946.13</v>
      </c>
      <c r="D22" s="1"/>
      <c r="E22" s="1"/>
      <c r="F22" s="1"/>
      <c r="G22" s="1"/>
      <c r="H22" s="3"/>
      <c r="I22" s="2">
        <v>94945</v>
      </c>
      <c r="J22" s="19">
        <f t="shared" si="0"/>
        <v>2483967</v>
      </c>
      <c r="K22" s="20"/>
      <c r="M22" s="20"/>
    </row>
    <row r="23" spans="1:13" ht="11.25">
      <c r="A23" s="12" t="s">
        <v>20</v>
      </c>
      <c r="B23" s="1">
        <v>3951576.11</v>
      </c>
      <c r="C23" s="1">
        <v>732028.85</v>
      </c>
      <c r="D23" s="1"/>
      <c r="E23" s="1">
        <v>49182.64</v>
      </c>
      <c r="F23" s="1"/>
      <c r="G23" s="1"/>
      <c r="H23" s="3">
        <v>50798.4</v>
      </c>
      <c r="I23" s="2">
        <v>268701</v>
      </c>
      <c r="J23" s="19">
        <f t="shared" si="0"/>
        <v>5052287</v>
      </c>
      <c r="K23" s="20"/>
      <c r="M23" s="20"/>
    </row>
    <row r="24" spans="1:13" ht="11.25">
      <c r="A24" s="12" t="s">
        <v>21</v>
      </c>
      <c r="B24" s="1">
        <v>6373898.86</v>
      </c>
      <c r="C24" s="1">
        <v>1318002.99</v>
      </c>
      <c r="D24" s="1"/>
      <c r="E24" s="1">
        <v>36877.16</v>
      </c>
      <c r="F24" s="1"/>
      <c r="G24" s="1"/>
      <c r="H24" s="3">
        <v>73973.99</v>
      </c>
      <c r="I24" s="2">
        <v>379780</v>
      </c>
      <c r="J24" s="19">
        <f t="shared" si="0"/>
        <v>8182533.000000001</v>
      </c>
      <c r="K24" s="20"/>
      <c r="M24" s="20"/>
    </row>
    <row r="25" spans="1:13" ht="11.25">
      <c r="A25" s="12" t="s">
        <v>22</v>
      </c>
      <c r="B25" s="1">
        <v>1392160.55</v>
      </c>
      <c r="C25" s="1">
        <v>280567.45</v>
      </c>
      <c r="D25" s="1"/>
      <c r="E25" s="1">
        <v>11233.8</v>
      </c>
      <c r="F25" s="1"/>
      <c r="G25" s="1">
        <v>13018.4</v>
      </c>
      <c r="H25" s="3">
        <v>28236.8</v>
      </c>
      <c r="I25" s="2">
        <v>151906</v>
      </c>
      <c r="J25" s="19">
        <f t="shared" si="0"/>
        <v>1877123</v>
      </c>
      <c r="K25" s="20"/>
      <c r="M25" s="20"/>
    </row>
    <row r="26" spans="1:13" ht="11.25">
      <c r="A26" s="12" t="s">
        <v>23</v>
      </c>
      <c r="B26" s="1">
        <v>2189709.27</v>
      </c>
      <c r="C26" s="1">
        <v>498387.72</v>
      </c>
      <c r="D26" s="1">
        <v>6540.73</v>
      </c>
      <c r="E26" s="1">
        <v>137092.05</v>
      </c>
      <c r="F26" s="1"/>
      <c r="G26" s="1"/>
      <c r="H26" s="3">
        <v>81695.23</v>
      </c>
      <c r="I26" s="2">
        <v>0</v>
      </c>
      <c r="J26" s="19">
        <f t="shared" si="0"/>
        <v>2913425</v>
      </c>
      <c r="K26" s="20"/>
      <c r="M26" s="20"/>
    </row>
    <row r="27" spans="1:13" ht="11.25">
      <c r="A27" s="12" t="s">
        <v>24</v>
      </c>
      <c r="B27" s="1">
        <v>1700844.99</v>
      </c>
      <c r="C27" s="1">
        <v>454807.45</v>
      </c>
      <c r="D27" s="1"/>
      <c r="E27" s="1"/>
      <c r="F27" s="1"/>
      <c r="G27" s="1"/>
      <c r="H27" s="3">
        <v>10385.56</v>
      </c>
      <c r="I27" s="2">
        <v>231890</v>
      </c>
      <c r="J27" s="19">
        <f t="shared" si="0"/>
        <v>2397928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70394858.33</v>
      </c>
      <c r="C29" s="25">
        <f t="shared" si="1"/>
        <v>15929247.39</v>
      </c>
      <c r="D29" s="25">
        <f t="shared" si="1"/>
        <v>286937.91</v>
      </c>
      <c r="E29" s="25">
        <f t="shared" si="1"/>
        <v>636384.12</v>
      </c>
      <c r="F29" s="25">
        <f t="shared" si="1"/>
        <v>0</v>
      </c>
      <c r="G29" s="25">
        <f t="shared" si="1"/>
        <v>81806.84999999999</v>
      </c>
      <c r="H29" s="25">
        <f t="shared" si="1"/>
        <v>1308649.4</v>
      </c>
      <c r="I29" s="25">
        <f t="shared" si="1"/>
        <v>2955255</v>
      </c>
      <c r="J29" s="25">
        <f t="shared" si="1"/>
        <v>91593139</v>
      </c>
    </row>
    <row r="31" ht="11.25">
      <c r="A31" s="6" t="s">
        <v>67</v>
      </c>
    </row>
    <row r="32" spans="2:10" ht="11.25">
      <c r="B32" s="26"/>
      <c r="C32" s="26"/>
      <c r="D32" s="26"/>
      <c r="E32" s="26"/>
      <c r="F32" s="26"/>
      <c r="G32" s="26"/>
      <c r="H32" s="26"/>
      <c r="I32" s="26"/>
      <c r="J32" s="20"/>
    </row>
    <row r="33" ht="11.25">
      <c r="A33" s="27" t="s">
        <v>26</v>
      </c>
    </row>
    <row r="34" spans="1:11" ht="11.25">
      <c r="A34" s="10" t="s">
        <v>27</v>
      </c>
      <c r="K34" s="20"/>
    </row>
    <row r="35" ht="11.25">
      <c r="A35" s="28" t="s">
        <v>28</v>
      </c>
    </row>
    <row r="36" ht="11.25">
      <c r="A36" s="10" t="s">
        <v>43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0"/>
  <sheetViews>
    <sheetView showGridLines="0" zoomScale="75" zoomScaleNormal="75" workbookViewId="0" topLeftCell="B1">
      <selection activeCell="A1" sqref="A1"/>
    </sheetView>
  </sheetViews>
  <sheetFormatPr defaultColWidth="11.421875" defaultRowHeight="11.25" customHeight="1"/>
  <cols>
    <col min="1" max="1" width="16.28125" style="6" customWidth="1"/>
    <col min="2" max="2" width="14.7109375" style="6" customWidth="1"/>
    <col min="3" max="3" width="15.7109375" style="6" customWidth="1"/>
    <col min="4" max="8" width="14.7109375" style="6" customWidth="1"/>
    <col min="9" max="9" width="16.851562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61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62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2.7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38" t="s">
        <v>0</v>
      </c>
    </row>
    <row r="7" spans="1:10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42" t="s">
        <v>3</v>
      </c>
    </row>
    <row r="8" spans="1:10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48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5083226.34</v>
      </c>
      <c r="C10" s="1">
        <v>1993869.97</v>
      </c>
      <c r="D10" s="1"/>
      <c r="E10" s="1">
        <v>69606.16</v>
      </c>
      <c r="F10" s="1"/>
      <c r="G10" s="1"/>
      <c r="H10" s="3">
        <v>157774.53</v>
      </c>
      <c r="I10" s="2"/>
      <c r="J10" s="19">
        <f aca="true" t="shared" si="0" ref="J10:J27">+B10+C10+D10+E10+F10+G10+I10+H10</f>
        <v>7304477</v>
      </c>
      <c r="K10" s="20"/>
      <c r="M10" s="20"/>
    </row>
    <row r="11" spans="1:13" ht="11.25">
      <c r="A11" s="12" t="s">
        <v>9</v>
      </c>
      <c r="B11" s="1">
        <v>2358426.94</v>
      </c>
      <c r="C11" s="1">
        <v>499177.11</v>
      </c>
      <c r="D11" s="1"/>
      <c r="E11" s="1">
        <v>42127.53</v>
      </c>
      <c r="F11" s="1"/>
      <c r="G11" s="1"/>
      <c r="H11" s="3">
        <v>85533.42</v>
      </c>
      <c r="I11" s="2">
        <v>270038</v>
      </c>
      <c r="J11" s="19">
        <f t="shared" si="0"/>
        <v>3255302.9999999995</v>
      </c>
      <c r="K11" s="20"/>
      <c r="M11" s="20"/>
    </row>
    <row r="12" spans="1:13" ht="11.25">
      <c r="A12" s="12" t="s">
        <v>8</v>
      </c>
      <c r="B12" s="1">
        <v>7968679.43</v>
      </c>
      <c r="C12" s="1">
        <v>1560759.67</v>
      </c>
      <c r="D12" s="1">
        <v>173007.84</v>
      </c>
      <c r="E12" s="1">
        <v>66276.4</v>
      </c>
      <c r="F12" s="1"/>
      <c r="G12" s="1"/>
      <c r="H12" s="3">
        <v>38343.66</v>
      </c>
      <c r="I12" s="2">
        <v>0</v>
      </c>
      <c r="J12" s="19">
        <f t="shared" si="0"/>
        <v>9807067</v>
      </c>
      <c r="K12" s="20"/>
      <c r="M12" s="20"/>
    </row>
    <row r="13" spans="1:13" ht="11.25">
      <c r="A13" s="12" t="s">
        <v>10</v>
      </c>
      <c r="B13" s="1">
        <v>8020136.13</v>
      </c>
      <c r="C13" s="1">
        <v>2553870.27</v>
      </c>
      <c r="D13" s="1"/>
      <c r="E13" s="1">
        <v>142023.87</v>
      </c>
      <c r="F13" s="1"/>
      <c r="G13" s="1">
        <v>68918.02</v>
      </c>
      <c r="H13" s="3">
        <v>189963.71</v>
      </c>
      <c r="I13" s="2">
        <v>283490</v>
      </c>
      <c r="J13" s="19">
        <f t="shared" si="0"/>
        <v>11258402</v>
      </c>
      <c r="K13" s="20"/>
      <c r="M13" s="20"/>
    </row>
    <row r="14" spans="1:13" ht="11.25">
      <c r="A14" s="12" t="s">
        <v>11</v>
      </c>
      <c r="B14" s="1">
        <v>2100268.53</v>
      </c>
      <c r="C14" s="1">
        <v>397260.83</v>
      </c>
      <c r="D14" s="1"/>
      <c r="E14" s="1">
        <v>13878.21</v>
      </c>
      <c r="F14" s="1"/>
      <c r="G14" s="1"/>
      <c r="H14" s="3">
        <v>24562.43</v>
      </c>
      <c r="I14" s="2">
        <v>0</v>
      </c>
      <c r="J14" s="19">
        <f t="shared" si="0"/>
        <v>2535970</v>
      </c>
      <c r="K14" s="20"/>
      <c r="M14" s="20"/>
    </row>
    <row r="15" spans="1:13" ht="11.25">
      <c r="A15" s="12" t="s">
        <v>12</v>
      </c>
      <c r="B15" s="1">
        <v>1849099.53</v>
      </c>
      <c r="C15" s="1">
        <v>168209.42</v>
      </c>
      <c r="D15" s="1"/>
      <c r="E15" s="1">
        <v>9008.56</v>
      </c>
      <c r="F15" s="1"/>
      <c r="G15" s="1"/>
      <c r="H15" s="3">
        <v>27947.49</v>
      </c>
      <c r="I15" s="2">
        <v>0</v>
      </c>
      <c r="J15" s="19">
        <f t="shared" si="0"/>
        <v>2054265</v>
      </c>
      <c r="K15" s="20"/>
      <c r="M15" s="20"/>
    </row>
    <row r="16" spans="1:13" ht="11.25">
      <c r="A16" s="12" t="s">
        <v>13</v>
      </c>
      <c r="B16" s="1">
        <v>6734979.26</v>
      </c>
      <c r="C16" s="1">
        <v>1371723.25</v>
      </c>
      <c r="D16" s="1"/>
      <c r="E16" s="1">
        <v>33417.9</v>
      </c>
      <c r="F16" s="1"/>
      <c r="G16" s="1"/>
      <c r="H16" s="3">
        <v>137673.59</v>
      </c>
      <c r="I16" s="2">
        <v>836935</v>
      </c>
      <c r="J16" s="19">
        <f t="shared" si="0"/>
        <v>9114729</v>
      </c>
      <c r="K16" s="20"/>
      <c r="M16" s="20"/>
    </row>
    <row r="17" spans="1:13" ht="11.25">
      <c r="A17" s="12" t="s">
        <v>14</v>
      </c>
      <c r="B17" s="1">
        <v>2400568.63</v>
      </c>
      <c r="C17" s="1">
        <v>355650.21</v>
      </c>
      <c r="D17" s="1"/>
      <c r="E17" s="1"/>
      <c r="F17" s="1"/>
      <c r="G17" s="1"/>
      <c r="H17" s="3">
        <v>48113.16</v>
      </c>
      <c r="I17" s="2">
        <v>0</v>
      </c>
      <c r="J17" s="19">
        <f t="shared" si="0"/>
        <v>2804332</v>
      </c>
      <c r="K17" s="20"/>
      <c r="M17" s="20"/>
    </row>
    <row r="18" spans="1:13" ht="11.25">
      <c r="A18" s="12" t="s">
        <v>15</v>
      </c>
      <c r="B18" s="1">
        <v>4491322.11</v>
      </c>
      <c r="C18" s="1">
        <v>1468515.21</v>
      </c>
      <c r="D18" s="1">
        <v>103968.18</v>
      </c>
      <c r="E18" s="1"/>
      <c r="F18" s="1"/>
      <c r="G18" s="1"/>
      <c r="H18" s="3">
        <v>144339.5</v>
      </c>
      <c r="I18" s="2">
        <v>0</v>
      </c>
      <c r="J18" s="19">
        <f t="shared" si="0"/>
        <v>6208145</v>
      </c>
      <c r="K18" s="20"/>
      <c r="M18" s="20"/>
    </row>
    <row r="19" spans="1:13" ht="11.25">
      <c r="A19" s="12" t="s">
        <v>16</v>
      </c>
      <c r="B19" s="1">
        <v>6063770.38</v>
      </c>
      <c r="C19" s="1">
        <v>1112899.71</v>
      </c>
      <c r="D19" s="1"/>
      <c r="E19" s="1">
        <v>31175.06</v>
      </c>
      <c r="F19" s="1"/>
      <c r="G19" s="1"/>
      <c r="H19" s="3">
        <v>171848.85</v>
      </c>
      <c r="I19" s="2">
        <v>283490</v>
      </c>
      <c r="J19" s="19">
        <f t="shared" si="0"/>
        <v>7663183.999999999</v>
      </c>
      <c r="K19" s="20"/>
      <c r="M19" s="20"/>
    </row>
    <row r="20" spans="1:13" ht="11.25">
      <c r="A20" s="12" t="s">
        <v>17</v>
      </c>
      <c r="B20" s="1">
        <v>5656279.74</v>
      </c>
      <c r="C20" s="1">
        <v>922035.37</v>
      </c>
      <c r="D20" s="1"/>
      <c r="E20" s="1"/>
      <c r="F20" s="1"/>
      <c r="G20" s="1"/>
      <c r="H20" s="3">
        <v>105563.89</v>
      </c>
      <c r="I20" s="2">
        <v>276092</v>
      </c>
      <c r="J20" s="19">
        <f t="shared" si="0"/>
        <v>6959971</v>
      </c>
      <c r="K20" s="20"/>
      <c r="M20" s="20"/>
    </row>
    <row r="21" spans="1:13" ht="11.25">
      <c r="A21" s="12" t="s">
        <v>18</v>
      </c>
      <c r="B21" s="1">
        <v>2370324.38</v>
      </c>
      <c r="C21" s="1">
        <v>586179.1</v>
      </c>
      <c r="D21" s="1"/>
      <c r="E21" s="1"/>
      <c r="F21" s="1"/>
      <c r="G21" s="1"/>
      <c r="H21" s="3">
        <v>52179.52</v>
      </c>
      <c r="I21" s="2">
        <v>0</v>
      </c>
      <c r="J21" s="19">
        <f t="shared" si="0"/>
        <v>3008683</v>
      </c>
      <c r="K21" s="20"/>
      <c r="M21" s="20"/>
    </row>
    <row r="22" spans="1:13" ht="11.25">
      <c r="A22" s="12" t="s">
        <v>19</v>
      </c>
      <c r="B22" s="1">
        <v>2063163.72</v>
      </c>
      <c r="C22" s="1">
        <v>405788.28</v>
      </c>
      <c r="D22" s="1"/>
      <c r="E22" s="1"/>
      <c r="F22" s="1"/>
      <c r="G22" s="1"/>
      <c r="H22" s="3"/>
      <c r="I22" s="2">
        <v>94497</v>
      </c>
      <c r="J22" s="19">
        <f t="shared" si="0"/>
        <v>2563449</v>
      </c>
      <c r="K22" s="20"/>
      <c r="M22" s="20"/>
    </row>
    <row r="23" spans="1:13" ht="11.25">
      <c r="A23" s="12" t="s">
        <v>20</v>
      </c>
      <c r="B23" s="1">
        <v>4092355.06</v>
      </c>
      <c r="C23" s="1">
        <v>827439.15</v>
      </c>
      <c r="D23" s="1"/>
      <c r="E23" s="1">
        <v>49857.4</v>
      </c>
      <c r="F23" s="1"/>
      <c r="G23" s="1"/>
      <c r="H23" s="3">
        <v>92638.39</v>
      </c>
      <c r="I23" s="2">
        <v>389873</v>
      </c>
      <c r="J23" s="19">
        <f t="shared" si="0"/>
        <v>5452163</v>
      </c>
      <c r="K23" s="20"/>
      <c r="M23" s="20"/>
    </row>
    <row r="24" spans="1:13" ht="11.25">
      <c r="A24" s="12" t="s">
        <v>21</v>
      </c>
      <c r="B24" s="1">
        <v>6590115.82</v>
      </c>
      <c r="C24" s="1">
        <v>1682947.08</v>
      </c>
      <c r="D24" s="1"/>
      <c r="E24" s="1">
        <v>37383.11</v>
      </c>
      <c r="F24" s="1"/>
      <c r="G24" s="1"/>
      <c r="H24" s="3">
        <v>73973.99</v>
      </c>
      <c r="I24" s="2">
        <v>377986</v>
      </c>
      <c r="J24" s="19">
        <f t="shared" si="0"/>
        <v>8762406.000000002</v>
      </c>
      <c r="K24" s="20"/>
      <c r="M24" s="20"/>
    </row>
    <row r="25" spans="1:13" ht="11.25">
      <c r="A25" s="12" t="s">
        <v>22</v>
      </c>
      <c r="B25" s="1">
        <v>1480936.14</v>
      </c>
      <c r="C25" s="1">
        <v>281727.89</v>
      </c>
      <c r="D25" s="1"/>
      <c r="E25" s="1">
        <v>11387.92</v>
      </c>
      <c r="F25" s="1"/>
      <c r="G25" s="1">
        <v>13042.92</v>
      </c>
      <c r="H25" s="3">
        <v>51169.13</v>
      </c>
      <c r="I25" s="2">
        <v>277667</v>
      </c>
      <c r="J25" s="19">
        <f t="shared" si="0"/>
        <v>2115930.9999999995</v>
      </c>
      <c r="K25" s="20"/>
      <c r="M25" s="20"/>
    </row>
    <row r="26" spans="1:13" ht="11.25">
      <c r="A26" s="12" t="s">
        <v>23</v>
      </c>
      <c r="B26" s="1">
        <v>2426204.09</v>
      </c>
      <c r="C26" s="1">
        <v>562659.36</v>
      </c>
      <c r="D26" s="1">
        <v>6460.94</v>
      </c>
      <c r="E26" s="1">
        <v>138972.9</v>
      </c>
      <c r="F26" s="1"/>
      <c r="G26" s="1"/>
      <c r="H26" s="3">
        <v>86745.71</v>
      </c>
      <c r="I26" s="2">
        <v>0</v>
      </c>
      <c r="J26" s="19">
        <f t="shared" si="0"/>
        <v>3221042.9999999995</v>
      </c>
      <c r="K26" s="20"/>
      <c r="M26" s="20"/>
    </row>
    <row r="27" spans="1:13" ht="11.25">
      <c r="A27" s="12" t="s">
        <v>24</v>
      </c>
      <c r="B27" s="1">
        <v>1753409.43</v>
      </c>
      <c r="C27" s="1">
        <v>440816.42</v>
      </c>
      <c r="D27" s="1"/>
      <c r="E27" s="1"/>
      <c r="F27" s="1"/>
      <c r="G27" s="1"/>
      <c r="H27" s="3">
        <v>21612.15</v>
      </c>
      <c r="I27" s="2">
        <v>230758</v>
      </c>
      <c r="J27" s="19">
        <f t="shared" si="0"/>
        <v>2446596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73503265.66000003</v>
      </c>
      <c r="C29" s="25">
        <f t="shared" si="1"/>
        <v>17191528.3</v>
      </c>
      <c r="D29" s="25">
        <f t="shared" si="1"/>
        <v>283436.96</v>
      </c>
      <c r="E29" s="25">
        <f t="shared" si="1"/>
        <v>645115.02</v>
      </c>
      <c r="F29" s="25">
        <f t="shared" si="1"/>
        <v>0</v>
      </c>
      <c r="G29" s="25">
        <f t="shared" si="1"/>
        <v>81960.94</v>
      </c>
      <c r="H29" s="25">
        <f t="shared" si="1"/>
        <v>1509983.1199999996</v>
      </c>
      <c r="I29" s="25">
        <f t="shared" si="1"/>
        <v>3320826</v>
      </c>
      <c r="J29" s="25">
        <f t="shared" si="1"/>
        <v>96536116</v>
      </c>
    </row>
    <row r="31" spans="1:10" ht="11.25">
      <c r="A31" s="6" t="s">
        <v>67</v>
      </c>
      <c r="B31" s="26"/>
      <c r="C31" s="26"/>
      <c r="D31" s="26"/>
      <c r="E31" s="26"/>
      <c r="F31" s="26"/>
      <c r="G31" s="26"/>
      <c r="H31" s="26"/>
      <c r="I31" s="26"/>
      <c r="J31" s="20"/>
    </row>
    <row r="32" spans="2:10" ht="11.25">
      <c r="B32" s="26"/>
      <c r="C32" s="26"/>
      <c r="D32" s="26"/>
      <c r="E32" s="26"/>
      <c r="F32" s="26"/>
      <c r="G32" s="26"/>
      <c r="H32" s="26"/>
      <c r="I32" s="26"/>
      <c r="J32" s="20"/>
    </row>
    <row r="33" ht="11.25">
      <c r="A33" s="27" t="s">
        <v>26</v>
      </c>
    </row>
    <row r="34" spans="1:11" ht="11.25">
      <c r="A34" s="10" t="s">
        <v>27</v>
      </c>
      <c r="K34" s="20"/>
    </row>
    <row r="35" ht="11.25">
      <c r="A35" s="28" t="s">
        <v>28</v>
      </c>
    </row>
    <row r="36" ht="11.25">
      <c r="A36" s="10" t="s">
        <v>43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B1">
      <selection activeCell="B10" sqref="B10"/>
    </sheetView>
  </sheetViews>
  <sheetFormatPr defaultColWidth="11.421875" defaultRowHeight="11.25" customHeight="1"/>
  <cols>
    <col min="1" max="1" width="18.421875" style="6" customWidth="1"/>
    <col min="2" max="4" width="14.7109375" style="6" customWidth="1"/>
    <col min="5" max="5" width="16.421875" style="6" customWidth="1"/>
    <col min="6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60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49"/>
    </row>
    <row r="7" spans="1:10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50"/>
    </row>
    <row r="8" spans="1:10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51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2.75">
      <c r="A10" s="12" t="s">
        <v>7</v>
      </c>
      <c r="B10" s="1">
        <v>5620562.33</v>
      </c>
      <c r="C10" s="54">
        <v>2794129.33</v>
      </c>
      <c r="D10" s="55"/>
      <c r="E10" s="56">
        <v>69453.81</v>
      </c>
      <c r="F10" s="56"/>
      <c r="G10" s="1"/>
      <c r="H10" s="3">
        <v>150895.53</v>
      </c>
      <c r="I10" s="2"/>
      <c r="J10" s="19">
        <f aca="true" t="shared" si="0" ref="J10:J27">+B10+C10+D10+E10+F10+G10+I10+H10</f>
        <v>8635041</v>
      </c>
      <c r="K10" s="20"/>
      <c r="M10" s="20"/>
    </row>
    <row r="11" spans="1:13" ht="12.75">
      <c r="A11" s="12" t="s">
        <v>9</v>
      </c>
      <c r="B11" s="1">
        <v>2482568.47</v>
      </c>
      <c r="C11" s="1">
        <v>772800.67</v>
      </c>
      <c r="D11" s="52"/>
      <c r="E11" s="53">
        <v>42035.37</v>
      </c>
      <c r="F11" s="53"/>
      <c r="G11" s="1"/>
      <c r="H11" s="3">
        <v>55724.49</v>
      </c>
      <c r="I11" s="2">
        <v>270393</v>
      </c>
      <c r="J11" s="19">
        <f t="shared" si="0"/>
        <v>3623522.0000000005</v>
      </c>
      <c r="K11" s="20"/>
      <c r="M11" s="20"/>
    </row>
    <row r="12" spans="1:13" ht="12.75">
      <c r="A12" s="12" t="s">
        <v>8</v>
      </c>
      <c r="B12" s="1">
        <v>8795807.530000001</v>
      </c>
      <c r="C12" s="1">
        <v>2235903.61</v>
      </c>
      <c r="D12" s="52">
        <v>173168.81</v>
      </c>
      <c r="E12" s="53">
        <v>66131.39</v>
      </c>
      <c r="F12" s="53"/>
      <c r="G12" s="1"/>
      <c r="H12" s="3">
        <v>38343.66</v>
      </c>
      <c r="I12" s="2">
        <v>0</v>
      </c>
      <c r="J12" s="19">
        <f t="shared" si="0"/>
        <v>11309355.000000002</v>
      </c>
      <c r="K12" s="20"/>
      <c r="M12" s="20"/>
    </row>
    <row r="13" spans="1:13" ht="12.75">
      <c r="A13" s="12" t="s">
        <v>10</v>
      </c>
      <c r="B13" s="1">
        <v>14281934.21</v>
      </c>
      <c r="C13" s="1">
        <v>3358041.27</v>
      </c>
      <c r="D13" s="52"/>
      <c r="E13" s="53">
        <v>141713.05</v>
      </c>
      <c r="F13" s="53"/>
      <c r="G13" s="1">
        <v>68233.21</v>
      </c>
      <c r="H13" s="3">
        <v>187478.26</v>
      </c>
      <c r="I13" s="2">
        <v>282145</v>
      </c>
      <c r="J13" s="19">
        <f t="shared" si="0"/>
        <v>18319545.000000004</v>
      </c>
      <c r="K13" s="20"/>
      <c r="M13" s="20"/>
    </row>
    <row r="14" spans="1:13" ht="12.75">
      <c r="A14" s="12" t="s">
        <v>11</v>
      </c>
      <c r="B14" s="1">
        <v>2184293.37</v>
      </c>
      <c r="C14" s="1">
        <v>589884.37</v>
      </c>
      <c r="D14" s="52"/>
      <c r="E14" s="53">
        <v>13847.83</v>
      </c>
      <c r="F14" s="53"/>
      <c r="G14" s="1"/>
      <c r="H14" s="3">
        <v>24562.43</v>
      </c>
      <c r="I14" s="2">
        <v>0</v>
      </c>
      <c r="J14" s="19">
        <f t="shared" si="0"/>
        <v>2812588.0000000005</v>
      </c>
      <c r="K14" s="20"/>
      <c r="M14" s="20"/>
    </row>
    <row r="15" spans="1:13" ht="12.75">
      <c r="A15" s="12" t="s">
        <v>12</v>
      </c>
      <c r="B15" s="1">
        <v>1947082.28</v>
      </c>
      <c r="C15" s="1">
        <v>239340.38</v>
      </c>
      <c r="D15" s="52"/>
      <c r="E15" s="53">
        <v>8988.85</v>
      </c>
      <c r="F15" s="53"/>
      <c r="G15" s="1"/>
      <c r="H15" s="3">
        <v>27947.49</v>
      </c>
      <c r="I15" s="2">
        <v>0</v>
      </c>
      <c r="J15" s="19">
        <f t="shared" si="0"/>
        <v>2223359.0000000005</v>
      </c>
      <c r="K15" s="20"/>
      <c r="M15" s="20"/>
    </row>
    <row r="16" spans="1:13" ht="12.75">
      <c r="A16" s="12" t="s">
        <v>13</v>
      </c>
      <c r="B16" s="1">
        <v>8404642.31</v>
      </c>
      <c r="C16" s="1">
        <v>1957922.15</v>
      </c>
      <c r="D16" s="52"/>
      <c r="E16" s="53">
        <v>33344.81</v>
      </c>
      <c r="F16" s="53"/>
      <c r="G16" s="1"/>
      <c r="H16" s="3">
        <v>120834.73</v>
      </c>
      <c r="I16" s="2">
        <v>837832</v>
      </c>
      <c r="J16" s="19">
        <f t="shared" si="0"/>
        <v>11354576.000000002</v>
      </c>
      <c r="K16" s="20"/>
      <c r="M16" s="20"/>
    </row>
    <row r="17" spans="1:13" ht="12.75">
      <c r="A17" s="12" t="s">
        <v>14</v>
      </c>
      <c r="B17" s="1">
        <v>2462081.17</v>
      </c>
      <c r="C17" s="1">
        <v>550615.42</v>
      </c>
      <c r="D17" s="52"/>
      <c r="E17" s="53"/>
      <c r="F17" s="53">
        <v>1437.24</v>
      </c>
      <c r="G17" s="1"/>
      <c r="H17" s="3">
        <v>48113.17</v>
      </c>
      <c r="I17" s="2">
        <v>0</v>
      </c>
      <c r="J17" s="19">
        <f t="shared" si="0"/>
        <v>3062247</v>
      </c>
      <c r="K17" s="20"/>
      <c r="M17" s="20"/>
    </row>
    <row r="18" spans="1:13" ht="12.75">
      <c r="A18" s="12" t="s">
        <v>15</v>
      </c>
      <c r="B18" s="1">
        <v>4812255.11</v>
      </c>
      <c r="C18" s="1">
        <v>2038622.46</v>
      </c>
      <c r="D18" s="52">
        <v>104064.93</v>
      </c>
      <c r="E18" s="53"/>
      <c r="F18" s="53"/>
      <c r="G18" s="1"/>
      <c r="H18" s="3">
        <v>144339.5</v>
      </c>
      <c r="I18" s="2">
        <v>0</v>
      </c>
      <c r="J18" s="19">
        <f t="shared" si="0"/>
        <v>7099282</v>
      </c>
      <c r="K18" s="20"/>
      <c r="M18" s="20"/>
    </row>
    <row r="19" spans="1:13" ht="12.75">
      <c r="A19" s="12" t="s">
        <v>16</v>
      </c>
      <c r="B19" s="1">
        <v>6568105.79</v>
      </c>
      <c r="C19" s="1">
        <v>1564738.2</v>
      </c>
      <c r="D19" s="52"/>
      <c r="E19" s="53">
        <v>31106.84</v>
      </c>
      <c r="F19" s="53"/>
      <c r="G19" s="1"/>
      <c r="H19" s="3">
        <v>151445.5</v>
      </c>
      <c r="I19" s="2">
        <v>402498.67</v>
      </c>
      <c r="J19" s="19">
        <f t="shared" si="0"/>
        <v>8717895</v>
      </c>
      <c r="K19" s="20"/>
      <c r="M19" s="20"/>
    </row>
    <row r="20" spans="1:13" ht="12.75">
      <c r="A20" s="12" t="s">
        <v>17</v>
      </c>
      <c r="B20" s="1">
        <v>5686197.81</v>
      </c>
      <c r="C20" s="1">
        <v>1380514.29</v>
      </c>
      <c r="D20" s="52"/>
      <c r="E20" s="53"/>
      <c r="F20" s="53"/>
      <c r="G20" s="1"/>
      <c r="H20" s="3">
        <v>81618.9</v>
      </c>
      <c r="I20" s="2">
        <v>274748</v>
      </c>
      <c r="J20" s="19">
        <f t="shared" si="0"/>
        <v>7423079</v>
      </c>
      <c r="K20" s="20"/>
      <c r="M20" s="20"/>
    </row>
    <row r="21" spans="1:13" ht="12.75">
      <c r="A21" s="12" t="s">
        <v>18</v>
      </c>
      <c r="B21" s="1">
        <v>2626899.47</v>
      </c>
      <c r="C21" s="1">
        <v>721797.06</v>
      </c>
      <c r="D21" s="52"/>
      <c r="E21" s="53"/>
      <c r="F21" s="53">
        <v>1437.24</v>
      </c>
      <c r="G21" s="1"/>
      <c r="H21" s="3">
        <v>37823.23</v>
      </c>
      <c r="I21" s="2">
        <v>0</v>
      </c>
      <c r="J21" s="19">
        <f t="shared" si="0"/>
        <v>3387957.0000000005</v>
      </c>
      <c r="K21" s="20"/>
      <c r="M21" s="20"/>
    </row>
    <row r="22" spans="1:13" ht="12.75">
      <c r="A22" s="12" t="s">
        <v>19</v>
      </c>
      <c r="B22" s="1">
        <v>2105158.38</v>
      </c>
      <c r="C22" s="1">
        <v>605482.38</v>
      </c>
      <c r="D22" s="52"/>
      <c r="E22" s="53"/>
      <c r="F22" s="53">
        <v>1437.24</v>
      </c>
      <c r="G22" s="1"/>
      <c r="H22" s="3"/>
      <c r="I22" s="2">
        <v>94048</v>
      </c>
      <c r="J22" s="19">
        <f t="shared" si="0"/>
        <v>2806126</v>
      </c>
      <c r="K22" s="20"/>
      <c r="M22" s="20"/>
    </row>
    <row r="23" spans="1:13" ht="12.75">
      <c r="A23" s="12" t="s">
        <v>20</v>
      </c>
      <c r="B23" s="1">
        <v>4470080.99</v>
      </c>
      <c r="C23" s="1">
        <v>1214650.02</v>
      </c>
      <c r="D23" s="52"/>
      <c r="E23" s="53">
        <v>49748.31</v>
      </c>
      <c r="F23" s="53"/>
      <c r="G23" s="1"/>
      <c r="H23" s="3">
        <v>51457.68</v>
      </c>
      <c r="I23" s="2">
        <v>390939</v>
      </c>
      <c r="J23" s="19">
        <f t="shared" si="0"/>
        <v>6176875.999999999</v>
      </c>
      <c r="K23" s="20"/>
      <c r="M23" s="20"/>
    </row>
    <row r="24" spans="1:13" ht="12.75">
      <c r="A24" s="12" t="s">
        <v>21</v>
      </c>
      <c r="B24" s="1">
        <v>7009186.9399999995</v>
      </c>
      <c r="C24" s="1">
        <v>2255254.79</v>
      </c>
      <c r="D24" s="52"/>
      <c r="E24" s="53">
        <v>37301.28</v>
      </c>
      <c r="F24" s="53"/>
      <c r="G24" s="1"/>
      <c r="H24" s="3">
        <v>73973.99</v>
      </c>
      <c r="I24" s="2">
        <v>376193</v>
      </c>
      <c r="J24" s="19">
        <f t="shared" si="0"/>
        <v>9751910</v>
      </c>
      <c r="K24" s="20"/>
      <c r="M24" s="20"/>
    </row>
    <row r="25" spans="1:13" ht="12.75">
      <c r="A25" s="12" t="s">
        <v>22</v>
      </c>
      <c r="B25" s="1">
        <v>1496258.79</v>
      </c>
      <c r="C25" s="1">
        <v>472008.88</v>
      </c>
      <c r="D25" s="52"/>
      <c r="E25" s="53">
        <v>11362.98</v>
      </c>
      <c r="F25" s="53"/>
      <c r="G25" s="1">
        <v>12913.32</v>
      </c>
      <c r="H25" s="3">
        <v>28589.03</v>
      </c>
      <c r="I25" s="2">
        <v>278471</v>
      </c>
      <c r="J25" s="19">
        <f t="shared" si="0"/>
        <v>2299603.9999999995</v>
      </c>
      <c r="K25" s="20"/>
      <c r="M25" s="20"/>
    </row>
    <row r="26" spans="1:13" ht="12.75">
      <c r="A26" s="12" t="s">
        <v>23</v>
      </c>
      <c r="B26" s="1">
        <v>2604078.9</v>
      </c>
      <c r="C26" s="1">
        <v>734906.57</v>
      </c>
      <c r="D26" s="52">
        <v>6466.93</v>
      </c>
      <c r="E26" s="53">
        <v>138668.79</v>
      </c>
      <c r="F26" s="53"/>
      <c r="G26" s="1"/>
      <c r="H26" s="3">
        <v>81774.81</v>
      </c>
      <c r="I26" s="2">
        <v>0</v>
      </c>
      <c r="J26" s="19">
        <f t="shared" si="0"/>
        <v>3565896</v>
      </c>
      <c r="K26" s="20"/>
      <c r="M26" s="20"/>
    </row>
    <row r="27" spans="1:13" ht="12.75">
      <c r="A27" s="12" t="s">
        <v>24</v>
      </c>
      <c r="B27" s="1">
        <v>1832218.85</v>
      </c>
      <c r="C27" s="1">
        <v>642379.68</v>
      </c>
      <c r="D27" s="52"/>
      <c r="E27" s="53"/>
      <c r="F27" s="53"/>
      <c r="G27" s="1"/>
      <c r="H27" s="3">
        <v>10562.47</v>
      </c>
      <c r="I27" s="2">
        <v>229664</v>
      </c>
      <c r="J27" s="19">
        <f t="shared" si="0"/>
        <v>2714825.0000000005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85389412.7</v>
      </c>
      <c r="C29" s="25">
        <f t="shared" si="1"/>
        <v>24128991.529999994</v>
      </c>
      <c r="D29" s="25">
        <f t="shared" si="1"/>
        <v>283700.67</v>
      </c>
      <c r="E29" s="25">
        <f t="shared" si="1"/>
        <v>643703.31</v>
      </c>
      <c r="F29" s="25">
        <f t="shared" si="1"/>
        <v>4311.72</v>
      </c>
      <c r="G29" s="25">
        <f t="shared" si="1"/>
        <v>81146.53</v>
      </c>
      <c r="H29" s="25">
        <f t="shared" si="1"/>
        <v>1315484.87</v>
      </c>
      <c r="I29" s="25">
        <f t="shared" si="1"/>
        <v>3436931.67</v>
      </c>
      <c r="J29" s="25">
        <f t="shared" si="1"/>
        <v>115283683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D1">
      <selection activeCell="B10" sqref="B10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58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59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49"/>
    </row>
    <row r="7" spans="1:10" s="27" customFormat="1" ht="11.25">
      <c r="A7" s="18"/>
      <c r="B7" s="39" t="s">
        <v>4</v>
      </c>
      <c r="C7" s="41" t="s">
        <v>5</v>
      </c>
      <c r="D7" s="57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50"/>
    </row>
    <row r="8" spans="1:10" s="27" customFormat="1" ht="11.25">
      <c r="A8" s="43"/>
      <c r="B8" s="44"/>
      <c r="C8" s="47"/>
      <c r="D8" s="58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51"/>
    </row>
    <row r="9" spans="1:10" ht="11.25">
      <c r="A9" s="13"/>
      <c r="B9" s="15"/>
      <c r="C9" s="16"/>
      <c r="D9" s="15"/>
      <c r="E9" s="61"/>
      <c r="F9" s="14"/>
      <c r="G9" s="14"/>
      <c r="H9" s="16"/>
      <c r="I9" s="14"/>
      <c r="J9" s="17"/>
    </row>
    <row r="10" spans="1:13" ht="12.75">
      <c r="A10" s="12" t="s">
        <v>7</v>
      </c>
      <c r="B10" s="1">
        <v>4997977.74</v>
      </c>
      <c r="C10" s="54">
        <v>2063620.59</v>
      </c>
      <c r="D10" s="52"/>
      <c r="E10" s="60">
        <v>69930.63</v>
      </c>
      <c r="F10" s="54"/>
      <c r="G10" s="53"/>
      <c r="H10" s="3">
        <v>160302.04</v>
      </c>
      <c r="I10" s="2">
        <v>576438</v>
      </c>
      <c r="J10" s="19">
        <f>+B10+C10+D10+E10+F10+G10+I10+H10</f>
        <v>7868269</v>
      </c>
      <c r="K10" s="20"/>
      <c r="M10" s="20"/>
    </row>
    <row r="11" spans="1:13" ht="12.75">
      <c r="A11" s="12" t="s">
        <v>9</v>
      </c>
      <c r="B11" s="1">
        <v>2516126.52</v>
      </c>
      <c r="C11" s="54">
        <v>617936.21</v>
      </c>
      <c r="D11" s="52"/>
      <c r="E11" s="60">
        <v>42323.94</v>
      </c>
      <c r="F11" s="1"/>
      <c r="G11" s="53"/>
      <c r="H11" s="3">
        <v>94942.33</v>
      </c>
      <c r="I11" s="2">
        <v>269104</v>
      </c>
      <c r="J11" s="19">
        <f aca="true" t="shared" si="0" ref="J11:J27">+B11+C11+D11+E11+F11+G11+I11+H11</f>
        <v>3540433</v>
      </c>
      <c r="K11" s="20"/>
      <c r="M11" s="20"/>
    </row>
    <row r="12" spans="1:13" ht="12.75">
      <c r="A12" s="12" t="s">
        <v>8</v>
      </c>
      <c r="B12" s="1">
        <v>8775856.09</v>
      </c>
      <c r="C12" s="54">
        <v>1619761.76</v>
      </c>
      <c r="D12" s="52">
        <v>175136.14</v>
      </c>
      <c r="E12" s="60">
        <v>66585.35</v>
      </c>
      <c r="F12" s="1"/>
      <c r="G12" s="53"/>
      <c r="H12" s="3">
        <v>38343.66</v>
      </c>
      <c r="I12" s="2">
        <v>0</v>
      </c>
      <c r="J12" s="19">
        <f t="shared" si="0"/>
        <v>10675683</v>
      </c>
      <c r="K12" s="20"/>
      <c r="M12" s="20"/>
    </row>
    <row r="13" spans="1:13" ht="12.75">
      <c r="A13" s="12" t="s">
        <v>10</v>
      </c>
      <c r="B13" s="1">
        <v>9250854.51</v>
      </c>
      <c r="C13" s="54">
        <v>2321260.09</v>
      </c>
      <c r="D13" s="52"/>
      <c r="E13" s="60">
        <v>142685.9</v>
      </c>
      <c r="F13" s="1"/>
      <c r="G13" s="53">
        <v>68344.27</v>
      </c>
      <c r="H13" s="3">
        <v>190748.23</v>
      </c>
      <c r="I13" s="2">
        <v>280800</v>
      </c>
      <c r="J13" s="19">
        <f t="shared" si="0"/>
        <v>12254693</v>
      </c>
      <c r="K13" s="20"/>
      <c r="M13" s="20"/>
    </row>
    <row r="14" spans="1:13" ht="12.75">
      <c r="A14" s="12" t="s">
        <v>11</v>
      </c>
      <c r="B14" s="1">
        <v>2289878.62</v>
      </c>
      <c r="C14" s="54">
        <v>429460.06</v>
      </c>
      <c r="D14" s="52"/>
      <c r="E14" s="60">
        <v>13942.88</v>
      </c>
      <c r="F14" s="1"/>
      <c r="G14" s="53"/>
      <c r="H14" s="3">
        <v>24562.44</v>
      </c>
      <c r="I14" s="2">
        <v>0</v>
      </c>
      <c r="J14" s="19">
        <f t="shared" si="0"/>
        <v>2757844</v>
      </c>
      <c r="K14" s="20"/>
      <c r="M14" s="20"/>
    </row>
    <row r="15" spans="1:13" ht="12.75">
      <c r="A15" s="12" t="s">
        <v>12</v>
      </c>
      <c r="B15" s="1">
        <v>2011462.57</v>
      </c>
      <c r="C15" s="54">
        <v>180649.38</v>
      </c>
      <c r="D15" s="52"/>
      <c r="E15" s="60">
        <v>9050.56</v>
      </c>
      <c r="F15" s="1"/>
      <c r="G15" s="53"/>
      <c r="H15" s="3">
        <v>27947.49</v>
      </c>
      <c r="I15" s="2">
        <v>0</v>
      </c>
      <c r="J15" s="19">
        <f t="shared" si="0"/>
        <v>2229110.0000000005</v>
      </c>
      <c r="K15" s="20"/>
      <c r="M15" s="20"/>
    </row>
    <row r="16" spans="1:13" ht="12.75">
      <c r="A16" s="12" t="s">
        <v>13</v>
      </c>
      <c r="B16" s="1">
        <v>7336282.65</v>
      </c>
      <c r="C16" s="54">
        <v>1566910.03</v>
      </c>
      <c r="D16" s="52"/>
      <c r="E16" s="60">
        <v>33573.7</v>
      </c>
      <c r="F16" s="1"/>
      <c r="G16" s="53"/>
      <c r="H16" s="3">
        <v>142988.62</v>
      </c>
      <c r="I16" s="2">
        <v>833798</v>
      </c>
      <c r="J16" s="19">
        <f t="shared" si="0"/>
        <v>9913552.999999998</v>
      </c>
      <c r="K16" s="20"/>
      <c r="M16" s="20"/>
    </row>
    <row r="17" spans="1:13" ht="12.75">
      <c r="A17" s="12" t="s">
        <v>14</v>
      </c>
      <c r="B17" s="1">
        <v>2622178.16</v>
      </c>
      <c r="C17" s="54">
        <v>378218.68</v>
      </c>
      <c r="D17" s="52"/>
      <c r="E17" s="60"/>
      <c r="F17" s="1"/>
      <c r="G17" s="53"/>
      <c r="H17" s="3">
        <v>48113.16</v>
      </c>
      <c r="I17" s="2">
        <v>0</v>
      </c>
      <c r="J17" s="19">
        <f t="shared" si="0"/>
        <v>3048510.0000000005</v>
      </c>
      <c r="K17" s="20"/>
      <c r="M17" s="20"/>
    </row>
    <row r="18" spans="1:13" ht="12.75">
      <c r="A18" s="12" t="s">
        <v>15</v>
      </c>
      <c r="B18" s="1">
        <v>5058839.76</v>
      </c>
      <c r="C18" s="54">
        <v>1412600.58</v>
      </c>
      <c r="D18" s="52">
        <v>105247.17</v>
      </c>
      <c r="E18" s="60"/>
      <c r="F18" s="1"/>
      <c r="G18" s="53"/>
      <c r="H18" s="3">
        <v>144339.49</v>
      </c>
      <c r="I18" s="2">
        <v>0</v>
      </c>
      <c r="J18" s="19">
        <f t="shared" si="0"/>
        <v>6721027</v>
      </c>
      <c r="K18" s="20"/>
      <c r="M18" s="20"/>
    </row>
    <row r="19" spans="1:13" ht="12.75">
      <c r="A19" s="12" t="s">
        <v>16</v>
      </c>
      <c r="B19" s="1">
        <v>6585374.66</v>
      </c>
      <c r="C19" s="54">
        <v>1155063.27</v>
      </c>
      <c r="D19" s="52"/>
      <c r="E19" s="60">
        <v>31320.38</v>
      </c>
      <c r="F19" s="1"/>
      <c r="G19" s="53"/>
      <c r="H19" s="3">
        <v>159364.69</v>
      </c>
      <c r="I19" s="2">
        <v>402595</v>
      </c>
      <c r="J19" s="19">
        <f t="shared" si="0"/>
        <v>8333718</v>
      </c>
      <c r="K19" s="20"/>
      <c r="M19" s="20"/>
    </row>
    <row r="20" spans="1:13" ht="12.75">
      <c r="A20" s="12" t="s">
        <v>17</v>
      </c>
      <c r="B20" s="1">
        <v>5768437.680000001</v>
      </c>
      <c r="C20" s="54">
        <v>984870.43</v>
      </c>
      <c r="D20" s="52"/>
      <c r="E20" s="60"/>
      <c r="F20" s="1"/>
      <c r="G20" s="53"/>
      <c r="H20" s="3">
        <v>113121.89</v>
      </c>
      <c r="I20" s="2">
        <v>273403</v>
      </c>
      <c r="J20" s="19">
        <f t="shared" si="0"/>
        <v>7139833</v>
      </c>
      <c r="K20" s="20"/>
      <c r="M20" s="20"/>
    </row>
    <row r="21" spans="1:13" ht="12.75">
      <c r="A21" s="12" t="s">
        <v>18</v>
      </c>
      <c r="B21" s="1">
        <v>2696965.5</v>
      </c>
      <c r="C21" s="54">
        <v>533927.1</v>
      </c>
      <c r="D21" s="52"/>
      <c r="E21" s="60"/>
      <c r="F21" s="1"/>
      <c r="G21" s="53"/>
      <c r="H21" s="3">
        <v>57454.4</v>
      </c>
      <c r="I21" s="2">
        <v>0</v>
      </c>
      <c r="J21" s="19">
        <f t="shared" si="0"/>
        <v>3288347</v>
      </c>
      <c r="K21" s="20"/>
      <c r="M21" s="20"/>
    </row>
    <row r="22" spans="1:13" ht="12.75">
      <c r="A22" s="12" t="s">
        <v>19</v>
      </c>
      <c r="B22" s="1">
        <v>2222382.7</v>
      </c>
      <c r="C22" s="54">
        <v>437807.3</v>
      </c>
      <c r="D22" s="52"/>
      <c r="E22" s="60"/>
      <c r="F22" s="1"/>
      <c r="G22" s="53"/>
      <c r="H22" s="3"/>
      <c r="I22" s="2">
        <v>93600</v>
      </c>
      <c r="J22" s="19">
        <f t="shared" si="0"/>
        <v>2753790</v>
      </c>
      <c r="K22" s="20"/>
      <c r="M22" s="20"/>
    </row>
    <row r="23" spans="1:13" ht="12.75">
      <c r="A23" s="12" t="s">
        <v>20</v>
      </c>
      <c r="B23" s="1">
        <v>4345664.6</v>
      </c>
      <c r="C23" s="54">
        <v>1039908.91</v>
      </c>
      <c r="D23" s="52"/>
      <c r="E23" s="60">
        <v>50089.81</v>
      </c>
      <c r="F23" s="1"/>
      <c r="G23" s="53"/>
      <c r="H23" s="3">
        <v>105636.68</v>
      </c>
      <c r="I23" s="2">
        <v>391059</v>
      </c>
      <c r="J23" s="19">
        <f t="shared" si="0"/>
        <v>5932358.999999999</v>
      </c>
      <c r="K23" s="20"/>
      <c r="M23" s="20"/>
    </row>
    <row r="24" spans="1:13" ht="12.75">
      <c r="A24" s="12" t="s">
        <v>21</v>
      </c>
      <c r="B24" s="1">
        <v>7364250.890000001</v>
      </c>
      <c r="C24" s="54">
        <v>1697107.77</v>
      </c>
      <c r="D24" s="52"/>
      <c r="E24" s="60">
        <v>37557.35</v>
      </c>
      <c r="F24" s="1"/>
      <c r="G24" s="53"/>
      <c r="H24" s="3">
        <v>73973.99</v>
      </c>
      <c r="I24" s="2">
        <v>374400</v>
      </c>
      <c r="J24" s="19">
        <f t="shared" si="0"/>
        <v>9547290</v>
      </c>
      <c r="K24" s="20"/>
      <c r="M24" s="20"/>
    </row>
    <row r="25" spans="1:13" ht="12.75">
      <c r="A25" s="12" t="s">
        <v>22</v>
      </c>
      <c r="B25" s="1">
        <v>1637415.59</v>
      </c>
      <c r="C25" s="54">
        <v>301378.19</v>
      </c>
      <c r="D25" s="52"/>
      <c r="E25" s="60">
        <v>11440.98</v>
      </c>
      <c r="F25" s="1"/>
      <c r="G25" s="53">
        <v>12934.33</v>
      </c>
      <c r="H25" s="3">
        <v>58278.91</v>
      </c>
      <c r="I25" s="2">
        <v>278453</v>
      </c>
      <c r="J25" s="19">
        <f t="shared" si="0"/>
        <v>2299901</v>
      </c>
      <c r="K25" s="20"/>
      <c r="M25" s="20"/>
    </row>
    <row r="26" spans="1:13" ht="12.75">
      <c r="A26" s="12" t="s">
        <v>23</v>
      </c>
      <c r="B26" s="1">
        <v>2736417.78</v>
      </c>
      <c r="C26" s="54">
        <v>531801.4</v>
      </c>
      <c r="D26" s="52">
        <v>6540.4</v>
      </c>
      <c r="E26" s="60">
        <v>139620.69</v>
      </c>
      <c r="F26" s="1"/>
      <c r="G26" s="53"/>
      <c r="H26" s="3">
        <v>88314.73</v>
      </c>
      <c r="I26" s="2">
        <v>0</v>
      </c>
      <c r="J26" s="19">
        <f t="shared" si="0"/>
        <v>3502694.9999999995</v>
      </c>
      <c r="K26" s="20"/>
      <c r="M26" s="20"/>
    </row>
    <row r="27" spans="1:13" ht="12.75">
      <c r="A27" s="12" t="s">
        <v>24</v>
      </c>
      <c r="B27" s="1">
        <v>1901483.23</v>
      </c>
      <c r="C27" s="1">
        <v>480402.89</v>
      </c>
      <c r="D27" s="52"/>
      <c r="E27" s="1"/>
      <c r="F27" s="1"/>
      <c r="G27" s="53"/>
      <c r="H27" s="3">
        <v>25099.88</v>
      </c>
      <c r="I27" s="2">
        <v>228569</v>
      </c>
      <c r="J27" s="19">
        <f t="shared" si="0"/>
        <v>2635555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80117849.25000001</v>
      </c>
      <c r="C29" s="25">
        <f t="shared" si="1"/>
        <v>17752684.639999997</v>
      </c>
      <c r="D29" s="25">
        <f t="shared" si="1"/>
        <v>286923.71</v>
      </c>
      <c r="E29" s="25">
        <f t="shared" si="1"/>
        <v>648122.1699999999</v>
      </c>
      <c r="F29" s="25">
        <f t="shared" si="1"/>
        <v>0</v>
      </c>
      <c r="G29" s="25">
        <f t="shared" si="1"/>
        <v>81278.6</v>
      </c>
      <c r="H29" s="25">
        <f t="shared" si="1"/>
        <v>1553532.6299999997</v>
      </c>
      <c r="I29" s="25">
        <f t="shared" si="1"/>
        <v>4002219</v>
      </c>
      <c r="J29" s="25">
        <f t="shared" si="1"/>
        <v>104442610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D1">
      <selection activeCell="J6" sqref="J6"/>
    </sheetView>
  </sheetViews>
  <sheetFormatPr defaultColWidth="11.421875" defaultRowHeight="11.25" customHeight="1"/>
  <cols>
    <col min="1" max="1" width="18.421875" style="6" customWidth="1"/>
    <col min="2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56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62" t="s">
        <v>68</v>
      </c>
    </row>
    <row r="7" spans="1:10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63"/>
    </row>
    <row r="8" spans="1:10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64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5246188.6</v>
      </c>
      <c r="C10" s="1">
        <v>1924667.8</v>
      </c>
      <c r="D10" s="1"/>
      <c r="E10" s="1">
        <v>70295.9</v>
      </c>
      <c r="F10" s="1"/>
      <c r="G10" s="1"/>
      <c r="H10" s="3">
        <v>157903.7</v>
      </c>
      <c r="I10" s="2">
        <v>512329</v>
      </c>
      <c r="J10" s="19">
        <f aca="true" t="shared" si="0" ref="J10:J27">+B10+C10+D10+E10+F10+G10+I10+H10</f>
        <v>7911385</v>
      </c>
      <c r="K10" s="20"/>
      <c r="M10" s="20"/>
    </row>
    <row r="11" spans="1:13" ht="11.25">
      <c r="A11" s="12" t="s">
        <v>9</v>
      </c>
      <c r="B11" s="1">
        <v>2397603.54</v>
      </c>
      <c r="C11" s="1">
        <v>556818.8</v>
      </c>
      <c r="D11" s="1"/>
      <c r="E11" s="1">
        <v>42545.01</v>
      </c>
      <c r="F11" s="1"/>
      <c r="G11" s="1"/>
      <c r="H11" s="3">
        <v>86010.65</v>
      </c>
      <c r="I11" s="2">
        <v>267815</v>
      </c>
      <c r="J11" s="19">
        <f t="shared" si="0"/>
        <v>3350792.9999999995</v>
      </c>
      <c r="K11" s="20"/>
      <c r="M11" s="20"/>
    </row>
    <row r="12" spans="1:13" ht="11.25">
      <c r="A12" s="12" t="s">
        <v>8</v>
      </c>
      <c r="B12" s="1">
        <v>8498619.91</v>
      </c>
      <c r="C12" s="1">
        <v>1709289.42</v>
      </c>
      <c r="D12" s="1">
        <v>176346.82</v>
      </c>
      <c r="E12" s="1">
        <v>66933.19</v>
      </c>
      <c r="F12" s="1"/>
      <c r="G12" s="1"/>
      <c r="H12" s="3">
        <v>38343.66</v>
      </c>
      <c r="I12" s="2">
        <v>0</v>
      </c>
      <c r="J12" s="19">
        <f t="shared" si="0"/>
        <v>10489533</v>
      </c>
      <c r="K12" s="20"/>
      <c r="M12" s="20"/>
    </row>
    <row r="13" spans="1:13" ht="11.25">
      <c r="A13" s="12" t="s">
        <v>10</v>
      </c>
      <c r="B13" s="1">
        <v>9400826.9</v>
      </c>
      <c r="C13" s="1">
        <v>2129522.97</v>
      </c>
      <c r="D13" s="1"/>
      <c r="E13" s="1">
        <v>143431.24</v>
      </c>
      <c r="F13" s="1"/>
      <c r="G13" s="1">
        <v>68057.38</v>
      </c>
      <c r="H13" s="3">
        <v>190003.51</v>
      </c>
      <c r="I13" s="2">
        <v>279455</v>
      </c>
      <c r="J13" s="19">
        <f t="shared" si="0"/>
        <v>12211297.000000002</v>
      </c>
      <c r="K13" s="20"/>
      <c r="M13" s="20"/>
    </row>
    <row r="14" spans="1:13" ht="11.25">
      <c r="A14" s="12" t="s">
        <v>11</v>
      </c>
      <c r="B14" s="1">
        <v>2199483.23</v>
      </c>
      <c r="C14" s="1">
        <v>418646.58</v>
      </c>
      <c r="D14" s="1"/>
      <c r="E14" s="1">
        <v>14015.75</v>
      </c>
      <c r="F14" s="1"/>
      <c r="G14" s="1"/>
      <c r="H14" s="3">
        <v>24562.44</v>
      </c>
      <c r="I14" s="2">
        <v>0</v>
      </c>
      <c r="J14" s="19">
        <f t="shared" si="0"/>
        <v>2656708</v>
      </c>
      <c r="K14" s="20"/>
      <c r="M14" s="20"/>
    </row>
    <row r="15" spans="1:13" ht="11.25">
      <c r="A15" s="12" t="s">
        <v>12</v>
      </c>
      <c r="B15" s="1">
        <v>1853572.92</v>
      </c>
      <c r="C15" s="1">
        <v>182001.77</v>
      </c>
      <c r="D15" s="1"/>
      <c r="E15" s="1">
        <v>9097.82</v>
      </c>
      <c r="F15" s="1"/>
      <c r="G15" s="1"/>
      <c r="H15" s="3">
        <v>27947.49</v>
      </c>
      <c r="I15" s="2">
        <v>0</v>
      </c>
      <c r="J15" s="19">
        <f t="shared" si="0"/>
        <v>2072620</v>
      </c>
      <c r="K15" s="20"/>
      <c r="M15" s="20"/>
    </row>
    <row r="16" spans="1:13" ht="11.25">
      <c r="A16" s="12" t="s">
        <v>13</v>
      </c>
      <c r="B16" s="1">
        <v>7014543.0600000005</v>
      </c>
      <c r="C16" s="1">
        <v>1509472.66</v>
      </c>
      <c r="D16" s="1"/>
      <c r="E16" s="1">
        <v>33749.1</v>
      </c>
      <c r="F16" s="1"/>
      <c r="G16" s="1"/>
      <c r="H16" s="3">
        <v>137943.18</v>
      </c>
      <c r="I16" s="2">
        <v>829764</v>
      </c>
      <c r="J16" s="19">
        <f t="shared" si="0"/>
        <v>9525472</v>
      </c>
      <c r="K16" s="20"/>
      <c r="M16" s="20"/>
    </row>
    <row r="17" spans="1:13" ht="11.25">
      <c r="A17" s="12" t="s">
        <v>14</v>
      </c>
      <c r="B17" s="1">
        <v>2444026.58</v>
      </c>
      <c r="C17" s="1">
        <v>386373.25</v>
      </c>
      <c r="D17" s="1"/>
      <c r="E17" s="1"/>
      <c r="F17" s="1"/>
      <c r="G17" s="1"/>
      <c r="H17" s="3">
        <v>48113.17</v>
      </c>
      <c r="I17" s="2">
        <v>0</v>
      </c>
      <c r="J17" s="19">
        <f t="shared" si="0"/>
        <v>2878513</v>
      </c>
      <c r="K17" s="20"/>
      <c r="M17" s="20"/>
    </row>
    <row r="18" spans="1:13" ht="11.25">
      <c r="A18" s="12" t="s">
        <v>15</v>
      </c>
      <c r="B18" s="1">
        <v>5037169.1</v>
      </c>
      <c r="C18" s="1">
        <v>1503410.67</v>
      </c>
      <c r="D18" s="1">
        <v>105974.74</v>
      </c>
      <c r="E18" s="1"/>
      <c r="F18" s="1"/>
      <c r="G18" s="1"/>
      <c r="H18" s="3">
        <v>144339.49</v>
      </c>
      <c r="I18" s="2">
        <v>0</v>
      </c>
      <c r="J18" s="19">
        <f t="shared" si="0"/>
        <v>6790894</v>
      </c>
      <c r="K18" s="20"/>
      <c r="M18" s="20"/>
    </row>
    <row r="19" spans="1:13" ht="11.25">
      <c r="A19" s="12" t="s">
        <v>16</v>
      </c>
      <c r="B19" s="1">
        <v>6576917.79</v>
      </c>
      <c r="C19" s="1">
        <v>1101530.53</v>
      </c>
      <c r="D19" s="1"/>
      <c r="E19" s="1">
        <v>31483.98</v>
      </c>
      <c r="F19" s="1"/>
      <c r="G19" s="1"/>
      <c r="H19" s="3">
        <v>159364.7</v>
      </c>
      <c r="I19" s="2">
        <v>402793</v>
      </c>
      <c r="J19" s="19">
        <f t="shared" si="0"/>
        <v>8272090.000000001</v>
      </c>
      <c r="K19" s="20"/>
      <c r="M19" s="20"/>
    </row>
    <row r="20" spans="1:13" ht="11.25">
      <c r="A20" s="12" t="s">
        <v>17</v>
      </c>
      <c r="B20" s="1">
        <v>5744762.289999999</v>
      </c>
      <c r="C20" s="1">
        <v>947726.48</v>
      </c>
      <c r="D20" s="1"/>
      <c r="E20" s="1"/>
      <c r="F20" s="1"/>
      <c r="G20" s="1"/>
      <c r="H20" s="3">
        <v>105947.23</v>
      </c>
      <c r="I20" s="2">
        <v>272730</v>
      </c>
      <c r="J20" s="19">
        <f t="shared" si="0"/>
        <v>7071166</v>
      </c>
      <c r="K20" s="20"/>
      <c r="M20" s="20"/>
    </row>
    <row r="21" spans="1:13" ht="11.25">
      <c r="A21" s="12" t="s">
        <v>18</v>
      </c>
      <c r="B21" s="1">
        <v>2699863.23</v>
      </c>
      <c r="C21" s="1">
        <v>506873.67</v>
      </c>
      <c r="D21" s="1"/>
      <c r="E21" s="1"/>
      <c r="F21" s="1"/>
      <c r="G21" s="1"/>
      <c r="H21" s="3">
        <v>52449.1</v>
      </c>
      <c r="I21" s="2">
        <v>0</v>
      </c>
      <c r="J21" s="19">
        <f t="shared" si="0"/>
        <v>3259186</v>
      </c>
      <c r="K21" s="20"/>
      <c r="M21" s="20"/>
    </row>
    <row r="22" spans="1:13" ht="11.25">
      <c r="A22" s="12" t="s">
        <v>19</v>
      </c>
      <c r="B22" s="1">
        <v>2204188.1</v>
      </c>
      <c r="C22" s="1">
        <v>397603.9</v>
      </c>
      <c r="D22" s="1"/>
      <c r="E22" s="1"/>
      <c r="F22" s="1"/>
      <c r="G22" s="1"/>
      <c r="H22" s="3">
        <v>0</v>
      </c>
      <c r="I22" s="2">
        <v>93152</v>
      </c>
      <c r="J22" s="19">
        <f t="shared" si="0"/>
        <v>2694944</v>
      </c>
      <c r="K22" s="20"/>
      <c r="M22" s="20"/>
    </row>
    <row r="23" spans="1:13" ht="11.25">
      <c r="A23" s="12" t="s">
        <v>20</v>
      </c>
      <c r="B23" s="1">
        <v>4182513.97</v>
      </c>
      <c r="C23" s="1">
        <v>945842.88</v>
      </c>
      <c r="D23" s="1"/>
      <c r="E23" s="1">
        <v>50351.48</v>
      </c>
      <c r="F23" s="1"/>
      <c r="G23" s="1"/>
      <c r="H23" s="3">
        <v>93297.67</v>
      </c>
      <c r="I23" s="2">
        <v>490336</v>
      </c>
      <c r="J23" s="19">
        <f t="shared" si="0"/>
        <v>5762342.000000001</v>
      </c>
      <c r="K23" s="20"/>
      <c r="M23" s="20"/>
    </row>
    <row r="24" spans="1:13" ht="11.25">
      <c r="A24" s="12" t="s">
        <v>21</v>
      </c>
      <c r="B24" s="1">
        <v>7370248.93</v>
      </c>
      <c r="C24" s="1">
        <v>1589932.55</v>
      </c>
      <c r="D24" s="1"/>
      <c r="E24" s="1">
        <v>37753.53</v>
      </c>
      <c r="F24" s="1"/>
      <c r="G24" s="1"/>
      <c r="H24" s="3">
        <v>73973.99</v>
      </c>
      <c r="I24" s="2">
        <v>372606</v>
      </c>
      <c r="J24" s="19">
        <f t="shared" si="0"/>
        <v>9444515</v>
      </c>
      <c r="K24" s="20"/>
      <c r="M24" s="20"/>
    </row>
    <row r="25" spans="1:13" ht="11.25">
      <c r="A25" s="12" t="s">
        <v>22</v>
      </c>
      <c r="B25" s="1">
        <v>1476291.23</v>
      </c>
      <c r="C25" s="1">
        <v>324355.62</v>
      </c>
      <c r="D25" s="1"/>
      <c r="E25" s="1">
        <v>11500.75</v>
      </c>
      <c r="F25" s="1"/>
      <c r="G25" s="1">
        <v>12880.04</v>
      </c>
      <c r="H25" s="3">
        <v>51521.36</v>
      </c>
      <c r="I25" s="2">
        <v>277118</v>
      </c>
      <c r="J25" s="19">
        <f t="shared" si="0"/>
        <v>2153667</v>
      </c>
      <c r="K25" s="20"/>
      <c r="M25" s="20"/>
    </row>
    <row r="26" spans="1:13" ht="11.25">
      <c r="A26" s="12" t="s">
        <v>23</v>
      </c>
      <c r="B26" s="1">
        <v>2579424.14</v>
      </c>
      <c r="C26" s="1">
        <v>547177.88</v>
      </c>
      <c r="D26" s="1">
        <v>6585.6</v>
      </c>
      <c r="E26" s="1">
        <v>140350.08</v>
      </c>
      <c r="F26" s="1"/>
      <c r="G26" s="1"/>
      <c r="H26" s="3">
        <v>86825.3</v>
      </c>
      <c r="I26" s="2">
        <v>0</v>
      </c>
      <c r="J26" s="19">
        <f t="shared" si="0"/>
        <v>3360363</v>
      </c>
      <c r="K26" s="20"/>
      <c r="M26" s="20"/>
    </row>
    <row r="27" spans="1:13" ht="11.25">
      <c r="A27" s="12" t="s">
        <v>24</v>
      </c>
      <c r="B27" s="1">
        <v>1869697.1</v>
      </c>
      <c r="C27" s="1">
        <v>444270.85</v>
      </c>
      <c r="D27" s="1"/>
      <c r="E27" s="1"/>
      <c r="F27" s="1"/>
      <c r="G27" s="1"/>
      <c r="H27" s="3">
        <v>21789.05</v>
      </c>
      <c r="I27" s="2">
        <v>227474</v>
      </c>
      <c r="J27" s="19">
        <f t="shared" si="0"/>
        <v>2563231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78795940.62</v>
      </c>
      <c r="C29" s="25">
        <f t="shared" si="1"/>
        <v>17125518.28</v>
      </c>
      <c r="D29" s="25">
        <f t="shared" si="1"/>
        <v>288907.16</v>
      </c>
      <c r="E29" s="25">
        <f t="shared" si="1"/>
        <v>651507.8299999998</v>
      </c>
      <c r="F29" s="25">
        <f t="shared" si="1"/>
        <v>0</v>
      </c>
      <c r="G29" s="25">
        <f t="shared" si="1"/>
        <v>80937.42000000001</v>
      </c>
      <c r="H29" s="25">
        <f t="shared" si="1"/>
        <v>1500335.6900000004</v>
      </c>
      <c r="I29" s="25">
        <f t="shared" si="1"/>
        <v>4025572</v>
      </c>
      <c r="J29" s="25">
        <f t="shared" si="1"/>
        <v>102468719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75" zoomScaleNormal="75" workbookViewId="0" topLeftCell="C1">
      <selection activeCell="J6" sqref="J6:J8"/>
    </sheetView>
  </sheetViews>
  <sheetFormatPr defaultColWidth="11.421875" defaultRowHeight="11.25" customHeight="1"/>
  <cols>
    <col min="1" max="1" width="16.28125" style="6" customWidth="1"/>
    <col min="2" max="8" width="14.7109375" style="6" customWidth="1"/>
    <col min="9" max="9" width="19.4218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1.25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7" customFormat="1" ht="11.25">
      <c r="A5" s="29"/>
      <c r="B5" s="30" t="s">
        <v>54</v>
      </c>
      <c r="C5" s="31"/>
      <c r="D5" s="31"/>
      <c r="E5" s="31"/>
      <c r="F5" s="31"/>
      <c r="G5" s="31"/>
      <c r="H5" s="31"/>
      <c r="I5" s="31"/>
      <c r="J5" s="32"/>
    </row>
    <row r="6" spans="1:10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37" t="s">
        <v>33</v>
      </c>
      <c r="H6" s="37" t="s">
        <v>33</v>
      </c>
      <c r="I6" s="34" t="s">
        <v>33</v>
      </c>
      <c r="J6" s="62" t="s">
        <v>68</v>
      </c>
    </row>
    <row r="7" spans="1:10" s="27" customFormat="1" ht="11.2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36</v>
      </c>
      <c r="H7" s="39" t="s">
        <v>39</v>
      </c>
      <c r="I7" s="39" t="s">
        <v>38</v>
      </c>
      <c r="J7" s="50"/>
    </row>
    <row r="8" spans="1:10" s="27" customFormat="1" ht="11.25">
      <c r="A8" s="43"/>
      <c r="B8" s="44"/>
      <c r="C8" s="45"/>
      <c r="D8" s="46" t="s">
        <v>31</v>
      </c>
      <c r="E8" s="46" t="s">
        <v>35</v>
      </c>
      <c r="F8" s="46"/>
      <c r="G8" s="46" t="s">
        <v>37</v>
      </c>
      <c r="H8" s="47" t="s">
        <v>42</v>
      </c>
      <c r="I8" s="47" t="s">
        <v>6</v>
      </c>
      <c r="J8" s="51"/>
    </row>
    <row r="9" spans="1:10" ht="11.25">
      <c r="A9" s="13"/>
      <c r="B9" s="15"/>
      <c r="C9" s="14"/>
      <c r="D9" s="14"/>
      <c r="E9" s="14"/>
      <c r="F9" s="14"/>
      <c r="G9" s="14"/>
      <c r="H9" s="16"/>
      <c r="I9" s="14"/>
      <c r="J9" s="17"/>
    </row>
    <row r="10" spans="1:13" ht="11.25">
      <c r="A10" s="12" t="s">
        <v>7</v>
      </c>
      <c r="B10" s="1">
        <v>4303081.74</v>
      </c>
      <c r="C10" s="1">
        <v>2082109.16</v>
      </c>
      <c r="D10" s="1"/>
      <c r="E10" s="1">
        <v>69597.93</v>
      </c>
      <c r="F10" s="1"/>
      <c r="G10" s="1"/>
      <c r="H10" s="3">
        <v>161653.17</v>
      </c>
      <c r="I10" s="2">
        <v>509863</v>
      </c>
      <c r="J10" s="19">
        <f aca="true" t="shared" si="0" ref="J10:J27">+B10+C10+D10+E10+F10+G10+I10+H10</f>
        <v>7126305</v>
      </c>
      <c r="K10" s="20"/>
      <c r="M10" s="20"/>
    </row>
    <row r="11" spans="1:13" ht="11.25">
      <c r="A11" s="12" t="s">
        <v>9</v>
      </c>
      <c r="B11" s="1">
        <v>2270029.61</v>
      </c>
      <c r="C11" s="1">
        <v>582894.88</v>
      </c>
      <c r="D11" s="1"/>
      <c r="E11" s="1">
        <v>42122.56</v>
      </c>
      <c r="F11" s="1"/>
      <c r="G11" s="1"/>
      <c r="H11" s="3">
        <v>99862.95</v>
      </c>
      <c r="I11" s="2">
        <v>266526</v>
      </c>
      <c r="J11" s="19">
        <f t="shared" si="0"/>
        <v>3261436</v>
      </c>
      <c r="K11" s="20"/>
      <c r="M11" s="20"/>
    </row>
    <row r="12" spans="1:13" ht="11.25">
      <c r="A12" s="12" t="s">
        <v>8</v>
      </c>
      <c r="B12" s="1">
        <v>7799549.96</v>
      </c>
      <c r="C12" s="1">
        <v>1737557.52</v>
      </c>
      <c r="D12" s="1">
        <v>176367.3</v>
      </c>
      <c r="E12" s="1">
        <v>66268.56</v>
      </c>
      <c r="F12" s="1"/>
      <c r="G12" s="1"/>
      <c r="H12" s="3">
        <v>38343.66</v>
      </c>
      <c r="I12" s="2">
        <v>0</v>
      </c>
      <c r="J12" s="19">
        <f t="shared" si="0"/>
        <v>9818087.000000002</v>
      </c>
      <c r="K12" s="20"/>
      <c r="M12" s="20"/>
    </row>
    <row r="13" spans="1:13" ht="11.25">
      <c r="A13" s="12" t="s">
        <v>10</v>
      </c>
      <c r="B13" s="1">
        <v>11274813.944675798</v>
      </c>
      <c r="C13" s="1">
        <v>2562734.45</v>
      </c>
      <c r="D13" s="1"/>
      <c r="E13" s="1">
        <v>142007.04</v>
      </c>
      <c r="F13" s="1"/>
      <c r="G13" s="1">
        <v>67400.35</v>
      </c>
      <c r="H13" s="3">
        <v>191158.51</v>
      </c>
      <c r="I13" s="2">
        <v>278110</v>
      </c>
      <c r="J13" s="19">
        <f t="shared" si="0"/>
        <v>14516224.294675797</v>
      </c>
      <c r="K13" s="20"/>
      <c r="M13" s="20"/>
    </row>
    <row r="14" spans="1:13" ht="11.25">
      <c r="A14" s="12" t="s">
        <v>11</v>
      </c>
      <c r="B14" s="1">
        <v>2122163.48</v>
      </c>
      <c r="C14" s="1">
        <v>429109.54</v>
      </c>
      <c r="D14" s="1"/>
      <c r="E14" s="1">
        <v>13876.55</v>
      </c>
      <c r="F14" s="1"/>
      <c r="G14" s="1"/>
      <c r="H14" s="3">
        <v>24562.43</v>
      </c>
      <c r="I14" s="2">
        <v>0</v>
      </c>
      <c r="J14" s="19">
        <f t="shared" si="0"/>
        <v>2589712</v>
      </c>
      <c r="K14" s="20"/>
      <c r="M14" s="20"/>
    </row>
    <row r="15" spans="1:13" ht="11.25">
      <c r="A15" s="12" t="s">
        <v>12</v>
      </c>
      <c r="B15" s="1">
        <v>1850703.97</v>
      </c>
      <c r="C15" s="1">
        <v>187416.04</v>
      </c>
      <c r="D15" s="1"/>
      <c r="E15" s="1">
        <v>9007.5</v>
      </c>
      <c r="F15" s="1"/>
      <c r="G15" s="1"/>
      <c r="H15" s="3">
        <v>27947.49</v>
      </c>
      <c r="I15" s="2">
        <v>0</v>
      </c>
      <c r="J15" s="19">
        <f t="shared" si="0"/>
        <v>2075075</v>
      </c>
      <c r="K15" s="20"/>
      <c r="M15" s="20"/>
    </row>
    <row r="16" spans="1:13" ht="11.25">
      <c r="A16" s="12" t="s">
        <v>13</v>
      </c>
      <c r="B16" s="1">
        <v>6719223.05</v>
      </c>
      <c r="C16" s="1">
        <v>1508736.74</v>
      </c>
      <c r="D16" s="1"/>
      <c r="E16" s="1">
        <v>33413.96</v>
      </c>
      <c r="F16" s="1"/>
      <c r="G16" s="1"/>
      <c r="H16" s="3">
        <v>145768.25</v>
      </c>
      <c r="I16" s="2">
        <v>827950</v>
      </c>
      <c r="J16" s="19">
        <f t="shared" si="0"/>
        <v>9235092</v>
      </c>
      <c r="K16" s="20"/>
      <c r="M16" s="20"/>
    </row>
    <row r="17" spans="1:13" ht="11.25">
      <c r="A17" s="12" t="s">
        <v>14</v>
      </c>
      <c r="B17" s="1">
        <v>2400869.83</v>
      </c>
      <c r="C17" s="1">
        <v>403818</v>
      </c>
      <c r="D17" s="1"/>
      <c r="E17" s="1"/>
      <c r="F17" s="1"/>
      <c r="G17" s="1"/>
      <c r="H17" s="3">
        <v>48113.17</v>
      </c>
      <c r="I17" s="2">
        <v>0</v>
      </c>
      <c r="J17" s="19">
        <f t="shared" si="0"/>
        <v>2852801</v>
      </c>
      <c r="K17" s="20"/>
      <c r="M17" s="20"/>
    </row>
    <row r="18" spans="1:13" ht="11.25">
      <c r="A18" s="12" t="s">
        <v>15</v>
      </c>
      <c r="B18" s="1">
        <v>4497115.24</v>
      </c>
      <c r="C18" s="1">
        <v>1651665.23</v>
      </c>
      <c r="D18" s="1">
        <v>105987.03</v>
      </c>
      <c r="E18" s="1"/>
      <c r="F18" s="1"/>
      <c r="G18" s="1"/>
      <c r="H18" s="3">
        <v>144339.5</v>
      </c>
      <c r="I18" s="2">
        <v>0</v>
      </c>
      <c r="J18" s="19">
        <f t="shared" si="0"/>
        <v>6399107.000000001</v>
      </c>
      <c r="K18" s="20"/>
      <c r="M18" s="20"/>
    </row>
    <row r="19" spans="1:13" ht="11.25">
      <c r="A19" s="12" t="s">
        <v>16</v>
      </c>
      <c r="B19" s="1">
        <v>6159877.18</v>
      </c>
      <c r="C19" s="1">
        <v>1082301.77</v>
      </c>
      <c r="D19" s="1"/>
      <c r="E19" s="1">
        <v>31171.35</v>
      </c>
      <c r="F19" s="1"/>
      <c r="G19" s="1"/>
      <c r="H19" s="3">
        <v>159364.7</v>
      </c>
      <c r="I19" s="2">
        <v>400854</v>
      </c>
      <c r="J19" s="19">
        <f t="shared" si="0"/>
        <v>7833568.999999999</v>
      </c>
      <c r="K19" s="20"/>
      <c r="M19" s="20"/>
    </row>
    <row r="20" spans="1:13" ht="11.25">
      <c r="A20" s="12" t="s">
        <v>17</v>
      </c>
      <c r="B20" s="1">
        <v>5887859.640000001</v>
      </c>
      <c r="C20" s="1">
        <v>1019884.81</v>
      </c>
      <c r="D20" s="1"/>
      <c r="E20" s="1"/>
      <c r="F20" s="1"/>
      <c r="G20" s="1"/>
      <c r="H20" s="3">
        <v>117074.55</v>
      </c>
      <c r="I20" s="2">
        <v>272730</v>
      </c>
      <c r="J20" s="19">
        <f t="shared" si="0"/>
        <v>7297549.000000001</v>
      </c>
      <c r="K20" s="20"/>
      <c r="M20" s="20"/>
    </row>
    <row r="21" spans="1:13" ht="11.25">
      <c r="A21" s="12" t="s">
        <v>18</v>
      </c>
      <c r="B21" s="1">
        <v>2532447.47</v>
      </c>
      <c r="C21" s="1">
        <v>571925.44</v>
      </c>
      <c r="D21" s="1"/>
      <c r="E21" s="1"/>
      <c r="F21" s="1"/>
      <c r="G21" s="1"/>
      <c r="H21" s="3">
        <v>52449.09</v>
      </c>
      <c r="I21" s="2">
        <v>0</v>
      </c>
      <c r="J21" s="19">
        <f t="shared" si="0"/>
        <v>3156822</v>
      </c>
      <c r="K21" s="20"/>
      <c r="M21" s="20"/>
    </row>
    <row r="22" spans="1:13" ht="11.25">
      <c r="A22" s="12" t="s">
        <v>19</v>
      </c>
      <c r="B22" s="1">
        <v>2138701.85</v>
      </c>
      <c r="C22" s="1">
        <v>451861.15</v>
      </c>
      <c r="D22" s="1"/>
      <c r="E22" s="1"/>
      <c r="F22" s="1"/>
      <c r="G22" s="1"/>
      <c r="H22" s="3"/>
      <c r="I22" s="2">
        <v>92703</v>
      </c>
      <c r="J22" s="19">
        <f t="shared" si="0"/>
        <v>2683266</v>
      </c>
      <c r="K22" s="20"/>
      <c r="M22" s="20"/>
    </row>
    <row r="23" spans="1:13" ht="11.25">
      <c r="A23" s="12" t="s">
        <v>20</v>
      </c>
      <c r="B23" s="1">
        <v>3861820.73</v>
      </c>
      <c r="C23" s="1">
        <v>999332.12</v>
      </c>
      <c r="D23" s="1"/>
      <c r="E23" s="1">
        <v>49851.49</v>
      </c>
      <c r="F23" s="1"/>
      <c r="G23" s="1"/>
      <c r="H23" s="3">
        <v>93297.66</v>
      </c>
      <c r="I23" s="2">
        <v>489286</v>
      </c>
      <c r="J23" s="19">
        <f t="shared" si="0"/>
        <v>5493588</v>
      </c>
      <c r="K23" s="20"/>
      <c r="M23" s="20"/>
    </row>
    <row r="24" spans="1:13" ht="11.25">
      <c r="A24" s="12" t="s">
        <v>21</v>
      </c>
      <c r="B24" s="1">
        <v>6686553.43</v>
      </c>
      <c r="C24" s="1">
        <v>1817633.93</v>
      </c>
      <c r="D24" s="1"/>
      <c r="E24" s="1">
        <v>37378.65</v>
      </c>
      <c r="F24" s="1"/>
      <c r="G24" s="1"/>
      <c r="H24" s="3">
        <v>73973.99</v>
      </c>
      <c r="I24" s="2">
        <v>370813</v>
      </c>
      <c r="J24" s="19">
        <f t="shared" si="0"/>
        <v>8986353</v>
      </c>
      <c r="K24" s="20"/>
      <c r="M24" s="20"/>
    </row>
    <row r="25" spans="1:13" ht="11.25">
      <c r="A25" s="12" t="s">
        <v>22</v>
      </c>
      <c r="B25" s="1">
        <v>1189710.1</v>
      </c>
      <c r="C25" s="1">
        <v>351433.29</v>
      </c>
      <c r="D25" s="1"/>
      <c r="E25" s="1">
        <v>11386.55</v>
      </c>
      <c r="F25" s="1"/>
      <c r="G25" s="1">
        <v>12755.71</v>
      </c>
      <c r="H25" s="3">
        <v>51521.35</v>
      </c>
      <c r="I25" s="2">
        <v>531374</v>
      </c>
      <c r="J25" s="19">
        <f t="shared" si="0"/>
        <v>2148181</v>
      </c>
      <c r="K25" s="20"/>
      <c r="M25" s="20"/>
    </row>
    <row r="26" spans="1:13" ht="11.25">
      <c r="A26" s="12" t="s">
        <v>23</v>
      </c>
      <c r="B26" s="1">
        <v>2475934.3</v>
      </c>
      <c r="C26" s="1">
        <v>570357.6</v>
      </c>
      <c r="D26" s="1">
        <v>6586.39</v>
      </c>
      <c r="E26" s="1">
        <v>138956.42</v>
      </c>
      <c r="F26" s="1"/>
      <c r="G26" s="1"/>
      <c r="H26" s="3">
        <v>89135.29</v>
      </c>
      <c r="I26" s="2">
        <v>0</v>
      </c>
      <c r="J26" s="19">
        <f t="shared" si="0"/>
        <v>3280970</v>
      </c>
      <c r="K26" s="20"/>
      <c r="M26" s="20"/>
    </row>
    <row r="27" spans="1:13" ht="11.25">
      <c r="A27" s="12" t="s">
        <v>24</v>
      </c>
      <c r="B27" s="1">
        <v>1785013.54</v>
      </c>
      <c r="C27" s="1">
        <v>494440.41</v>
      </c>
      <c r="D27" s="1"/>
      <c r="E27" s="1"/>
      <c r="F27" s="1"/>
      <c r="G27" s="1"/>
      <c r="H27" s="3">
        <v>21789.05</v>
      </c>
      <c r="I27" s="2">
        <v>226379</v>
      </c>
      <c r="J27" s="19">
        <f t="shared" si="0"/>
        <v>2527622</v>
      </c>
      <c r="K27" s="20"/>
      <c r="M27" s="20"/>
    </row>
    <row r="28" spans="1:10" ht="11.25">
      <c r="A28" s="12"/>
      <c r="B28" s="1"/>
      <c r="C28" s="1"/>
      <c r="D28" s="1"/>
      <c r="E28" s="1"/>
      <c r="F28" s="1"/>
      <c r="G28" s="1"/>
      <c r="H28" s="21"/>
      <c r="I28" s="22"/>
      <c r="J28" s="23"/>
    </row>
    <row r="29" spans="1:10" ht="11.25">
      <c r="A29" s="24" t="s">
        <v>25</v>
      </c>
      <c r="B29" s="25">
        <f aca="true" t="shared" si="1" ref="B29:J29">SUM(B10:B28)</f>
        <v>75955469.0646758</v>
      </c>
      <c r="C29" s="25">
        <f t="shared" si="1"/>
        <v>18505212.080000002</v>
      </c>
      <c r="D29" s="25">
        <f t="shared" si="1"/>
        <v>288940.72</v>
      </c>
      <c r="E29" s="25">
        <f t="shared" si="1"/>
        <v>645038.5599999999</v>
      </c>
      <c r="F29" s="25">
        <f t="shared" si="1"/>
        <v>0</v>
      </c>
      <c r="G29" s="25">
        <f t="shared" si="1"/>
        <v>80156.06</v>
      </c>
      <c r="H29" s="25">
        <f t="shared" si="1"/>
        <v>1540354.8100000003</v>
      </c>
      <c r="I29" s="25">
        <f t="shared" si="1"/>
        <v>4266588</v>
      </c>
      <c r="J29" s="25">
        <f t="shared" si="1"/>
        <v>101281759.2946758</v>
      </c>
    </row>
    <row r="31" spans="2:10" ht="11.25">
      <c r="B31" s="26"/>
      <c r="C31" s="26"/>
      <c r="D31" s="26"/>
      <c r="E31" s="26"/>
      <c r="F31" s="26"/>
      <c r="G31" s="26"/>
      <c r="H31" s="26"/>
      <c r="I31" s="26"/>
      <c r="J31" s="20"/>
    </row>
    <row r="32" ht="11.25">
      <c r="A32" s="27" t="s">
        <v>26</v>
      </c>
    </row>
    <row r="33" spans="1:11" ht="11.25">
      <c r="A33" s="10" t="s">
        <v>27</v>
      </c>
      <c r="K33" s="20"/>
    </row>
    <row r="34" ht="11.25">
      <c r="A34" s="28" t="s">
        <v>28</v>
      </c>
    </row>
    <row r="35" ht="11.25">
      <c r="A35" s="10" t="s">
        <v>43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A.Egas</cp:lastModifiedBy>
  <dcterms:modified xsi:type="dcterms:W3CDTF">2011-05-04T17:49:30Z</dcterms:modified>
  <cp:category/>
  <cp:version/>
  <cp:contentType/>
  <cp:contentStatus/>
</cp:coreProperties>
</file>