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firstSheet="3" activeTab="4"/>
  </bookViews>
  <sheets>
    <sheet name="CONDICIONES" sheetId="1" r:id="rId1"/>
    <sheet name="FLUJO MENSUAL" sheetId="2" r:id="rId2"/>
    <sheet name="FLUJO ANUAL" sheetId="3" r:id="rId3"/>
    <sheet name="PAGOS MENS" sheetId="4" r:id="rId4"/>
    <sheet name="PAGOS ANUALES" sheetId="5" r:id="rId5"/>
    <sheet name="STOCK X ORIGEN" sheetId="6" r:id="rId6"/>
    <sheet name="STOCK X MUN" sheetId="7" r:id="rId7"/>
    <sheet name="CONCENTRADO" sheetId="8" r:id="rId8"/>
    <sheet name="STOCK X TIPO DEUDA" sheetId="9" r:id="rId9"/>
  </sheets>
  <definedNames>
    <definedName name="_xlnm.Print_Area" localSheetId="1">'FLUJO MENSUAL'!$A$1:$AC$71</definedName>
    <definedName name="_xlnm.Print_Area" localSheetId="8">'STOCK X TIPO DEUDA'!$A$1:$L$78</definedName>
    <definedName name="_xlnm.Print_Titles" localSheetId="2">'FLUJO ANUAL'!$A:$A</definedName>
    <definedName name="_xlnm.Print_Titles" localSheetId="1">'FLUJO MENSUAL'!$A:$A</definedName>
    <definedName name="_xlnm.Print_Titles" localSheetId="3">'PAGOS MENS'!$A:$B</definedName>
  </definedNames>
  <calcPr fullCalcOnLoad="1"/>
</workbook>
</file>

<file path=xl/sharedStrings.xml><?xml version="1.0" encoding="utf-8"?>
<sst xmlns="http://schemas.openxmlformats.org/spreadsheetml/2006/main" count="1511" uniqueCount="220">
  <si>
    <t>CONCEPTO</t>
  </si>
  <si>
    <t>Capital</t>
  </si>
  <si>
    <t>Intereses</t>
  </si>
  <si>
    <t>Maipú</t>
  </si>
  <si>
    <t>San Rafael</t>
  </si>
  <si>
    <t>Malargue</t>
  </si>
  <si>
    <t>Tupungato</t>
  </si>
  <si>
    <t>Rivadavia</t>
  </si>
  <si>
    <t>Luján</t>
  </si>
  <si>
    <t>Lavalle</t>
  </si>
  <si>
    <t>Santa Rosa</t>
  </si>
  <si>
    <t>Tunuyán</t>
  </si>
  <si>
    <t>San Martín</t>
  </si>
  <si>
    <t>Las Heras</t>
  </si>
  <si>
    <t>La Paz</t>
  </si>
  <si>
    <t>Junín</t>
  </si>
  <si>
    <t>Guaymallén</t>
  </si>
  <si>
    <t>FECHA CONVENIO</t>
  </si>
  <si>
    <t>MUNICIPALIDAD</t>
  </si>
  <si>
    <t>Amortización</t>
  </si>
  <si>
    <t>General Alvear</t>
  </si>
  <si>
    <t>Godoy Cruz</t>
  </si>
  <si>
    <t>San Carlos</t>
  </si>
  <si>
    <t>1.1</t>
  </si>
  <si>
    <t>1.2</t>
  </si>
  <si>
    <t>1.3</t>
  </si>
  <si>
    <t>Canje Entidades Financieras</t>
  </si>
  <si>
    <t>Préstamo ENOHSA</t>
  </si>
  <si>
    <t>Refinanciación del F.I.P.</t>
  </si>
  <si>
    <t>Préstamo Banco Nación</t>
  </si>
  <si>
    <t>MONEDA</t>
  </si>
  <si>
    <t>Pesos</t>
  </si>
  <si>
    <t>u$s</t>
  </si>
  <si>
    <t>2.1</t>
  </si>
  <si>
    <t>2.2</t>
  </si>
  <si>
    <t>3.1</t>
  </si>
  <si>
    <t>3.3</t>
  </si>
  <si>
    <t>3.4</t>
  </si>
  <si>
    <t>3.2</t>
  </si>
  <si>
    <t>4.1</t>
  </si>
  <si>
    <t>4.2</t>
  </si>
  <si>
    <t>4.3</t>
  </si>
  <si>
    <t>5.1</t>
  </si>
  <si>
    <t>5.2</t>
  </si>
  <si>
    <t>6.1</t>
  </si>
  <si>
    <t>6.2</t>
  </si>
  <si>
    <t>7.1</t>
  </si>
  <si>
    <t>7.2</t>
  </si>
  <si>
    <t>8.1</t>
  </si>
  <si>
    <t>8.2</t>
  </si>
  <si>
    <t>9.2</t>
  </si>
  <si>
    <t>9.3</t>
  </si>
  <si>
    <t>10.3</t>
  </si>
  <si>
    <t>11.1</t>
  </si>
  <si>
    <t>12.1</t>
  </si>
  <si>
    <t>13.1</t>
  </si>
  <si>
    <t>12.3</t>
  </si>
  <si>
    <t>12.2</t>
  </si>
  <si>
    <t>14.2</t>
  </si>
  <si>
    <t>15.2</t>
  </si>
  <si>
    <t>15.3</t>
  </si>
  <si>
    <t>15.1</t>
  </si>
  <si>
    <t>16.1</t>
  </si>
  <si>
    <t>16.2</t>
  </si>
  <si>
    <t>16.3</t>
  </si>
  <si>
    <t>17.1</t>
  </si>
  <si>
    <t>17.2</t>
  </si>
  <si>
    <t>17.3</t>
  </si>
  <si>
    <t>18.1</t>
  </si>
  <si>
    <t>10.4</t>
  </si>
  <si>
    <t>10.5</t>
  </si>
  <si>
    <t>1º Vto.</t>
  </si>
  <si>
    <t>Cuotas</t>
  </si>
  <si>
    <t>TASA</t>
  </si>
  <si>
    <t>Francés</t>
  </si>
  <si>
    <t>Alemán</t>
  </si>
  <si>
    <t>Refinanciación en dólares</t>
  </si>
  <si>
    <t>Refinanciación en pesos</t>
  </si>
  <si>
    <t>Préstamo BID-BIRF-Catastro</t>
  </si>
  <si>
    <t>Préstamo BID-BIRF-Gas</t>
  </si>
  <si>
    <t>Interes</t>
  </si>
  <si>
    <t>MONTO ORIGEN</t>
  </si>
  <si>
    <t>(1)</t>
  </si>
  <si>
    <t>(2) + 4,75%</t>
  </si>
  <si>
    <t>(2) + 5,50%</t>
  </si>
  <si>
    <t>PRESTAMOS TOMADOS EN PESOS</t>
  </si>
  <si>
    <t>Maipu</t>
  </si>
  <si>
    <t>DE LA DEUDA PUBLICA</t>
  </si>
  <si>
    <t>MINISTERIO DE HACIENDA</t>
  </si>
  <si>
    <t>MUNICIPIOS</t>
  </si>
  <si>
    <t xml:space="preserve">DIRECCION GENERAL  </t>
  </si>
  <si>
    <t xml:space="preserve"> GOBIERNO DE MENDOZA</t>
  </si>
  <si>
    <t>CONDICIONES DE LA DEUDA</t>
  </si>
  <si>
    <t>Sist. Amort.</t>
  </si>
  <si>
    <t>Últ.Vto.</t>
  </si>
  <si>
    <t>TOTAL GENERAL</t>
  </si>
  <si>
    <t>DEUDA TOMADA EN PESOS</t>
  </si>
  <si>
    <t>Tunuyan</t>
  </si>
  <si>
    <t>DEUDA TOMADA EN DOLARES</t>
  </si>
  <si>
    <t>ACREEDOR</t>
  </si>
  <si>
    <t>AÑO 2010</t>
  </si>
  <si>
    <t>PAGOS ANUALES</t>
  </si>
  <si>
    <t>GOBIERNO DE MENDOZA</t>
  </si>
  <si>
    <t>TOTAL SEMEST.</t>
  </si>
  <si>
    <t>SEGUNDO SEMESTRE</t>
  </si>
  <si>
    <t>PRIMER SEMESTRE</t>
  </si>
  <si>
    <t>Amort.</t>
  </si>
  <si>
    <t>TOTAL ANUAL</t>
  </si>
  <si>
    <t>FLUJO MENSUAL DE LA DEUDA</t>
  </si>
  <si>
    <t>San Martin</t>
  </si>
  <si>
    <t xml:space="preserve"> O.Cptos.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</si>
  <si>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</si>
  <si>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</si>
  <si>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</si>
  <si>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</si>
  <si>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</si>
  <si>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</si>
  <si>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</si>
  <si>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</si>
  <si>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</si>
  <si>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</si>
  <si>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</si>
  <si>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</si>
  <si>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FLUJO ANUAL DE LA DEUDA</t>
  </si>
  <si>
    <t>TOTAL DEUDA EN DÓLARES</t>
  </si>
  <si>
    <t>TOTAL DEUDA EN PESOS</t>
  </si>
  <si>
    <t>Refinanciacion en dolares</t>
  </si>
  <si>
    <t>BID - BIRF - Catastro</t>
  </si>
  <si>
    <t>BID - BIRF - Gas</t>
  </si>
  <si>
    <t>Compras Bienes de Capital</t>
  </si>
  <si>
    <t>Guaymallen</t>
  </si>
  <si>
    <t>Junin</t>
  </si>
  <si>
    <t>Lujan</t>
  </si>
  <si>
    <t>Préstamo Banco Nación Arg.</t>
  </si>
  <si>
    <t>Refinanciacion en pesos</t>
  </si>
  <si>
    <t>ENOHSA</t>
  </si>
  <si>
    <t>EN PESOS</t>
  </si>
  <si>
    <t>PRESTAMOS TOMADOS EN DOLARES</t>
  </si>
  <si>
    <t>FLUJO MENSUAL DE PAGOS</t>
  </si>
  <si>
    <t>TOTAL 1er SEM.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</si>
  <si>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</si>
  <si>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</si>
  <si>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</si>
  <si>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</si>
  <si>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</si>
  <si>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</si>
  <si>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</si>
  <si>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</si>
  <si>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</si>
  <si>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</si>
  <si>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</si>
  <si>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</si>
  <si>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</si>
  <si>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</si>
  <si>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</si>
  <si>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</si>
  <si>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</si>
  <si>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</si>
  <si>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</si>
  <si>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</si>
  <si>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</si>
  <si>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</si>
  <si>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</si>
  <si>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TOMADOS EN DOLARES</t>
  </si>
  <si>
    <t>$</t>
  </si>
  <si>
    <t>CER</t>
  </si>
  <si>
    <t>DEUDA CON OTRAS ENTIDADES</t>
  </si>
  <si>
    <t>Cuatrimestral</t>
  </si>
  <si>
    <t>Mensual</t>
  </si>
  <si>
    <t>Trimestral</t>
  </si>
  <si>
    <t>TOTAL</t>
  </si>
  <si>
    <t>MUNICIPIO</t>
  </si>
  <si>
    <t>TOTAL DE LA DEUDA EN</t>
  </si>
  <si>
    <t>TOTAL DE LA DEUDA</t>
  </si>
  <si>
    <t>PESOS</t>
  </si>
  <si>
    <t>DOLARES</t>
  </si>
  <si>
    <t>PESIFICADA</t>
  </si>
  <si>
    <t>DOLARIZADA</t>
  </si>
  <si>
    <t>PARCIAL</t>
  </si>
  <si>
    <t>PORCENTAJE</t>
  </si>
  <si>
    <t>DEUDA CON LA PROVINCIA</t>
  </si>
  <si>
    <t>Tomada en pesos</t>
  </si>
  <si>
    <t>Tomada en dólares</t>
  </si>
  <si>
    <t>DEUDA CON ENTIDADES FINANCIERAS</t>
  </si>
  <si>
    <t>Period de pago</t>
  </si>
  <si>
    <t>2010 - 2016</t>
  </si>
  <si>
    <t>2017 - 2021</t>
  </si>
  <si>
    <t>MUNICIPALES</t>
  </si>
  <si>
    <t>STOCK DOLARIZADO</t>
  </si>
  <si>
    <t>MONTO ORIGEN AUTORIZADO</t>
  </si>
  <si>
    <t>TOTAL DEUDA</t>
  </si>
  <si>
    <t>14.3</t>
  </si>
  <si>
    <t>Cot. U$S =</t>
  </si>
  <si>
    <t>MONTO RECIBIDO O REFINANCIADO</t>
  </si>
  <si>
    <t>STOCK EN PESOS</t>
  </si>
  <si>
    <t>Refinanciacion en dólares</t>
  </si>
  <si>
    <t>TOTAL SERVICIOS ANUALES</t>
  </si>
  <si>
    <t>Badlar+4</t>
  </si>
  <si>
    <t>10.6</t>
  </si>
  <si>
    <t>15.6</t>
  </si>
  <si>
    <t>Prestamo Bco.Nac.Argentina</t>
  </si>
  <si>
    <t>9.4</t>
  </si>
  <si>
    <t>Otras Entidades</t>
  </si>
  <si>
    <t xml:space="preserve"> O.Cptos</t>
  </si>
  <si>
    <t>Primer semestre</t>
  </si>
  <si>
    <t>Segundo Semestre</t>
  </si>
  <si>
    <t>ORIGEN</t>
  </si>
  <si>
    <t>STOCK POR</t>
  </si>
  <si>
    <t>STOCK POR TIPO</t>
  </si>
  <si>
    <t>DE DEUDA</t>
  </si>
  <si>
    <t>Datos provisorios al 31/12/10</t>
  </si>
  <si>
    <t>STOCK AL      31/12/2010</t>
  </si>
  <si>
    <t>Prestamo Bco.Superville 2.2 m</t>
  </si>
  <si>
    <t>18.2</t>
  </si>
  <si>
    <t>Porc.</t>
  </si>
  <si>
    <t>Part.</t>
  </si>
  <si>
    <t>---</t>
  </si>
  <si>
    <t>--</t>
  </si>
  <si>
    <t>Compra Inmueble a la DAABO</t>
  </si>
  <si>
    <t>DAABO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</si>
</sst>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_ ;[Red]\-#,##0\ "/>
    <numFmt numFmtId="174" formatCode="[$-C0A]d\-mmm\-yy;@"/>
    <numFmt numFmtId="175" formatCode="0.0000"/>
    <numFmt numFmtId="176" formatCode="#,###.00\ \ \ \(\2\)"/>
    <numFmt numFmtId="177" formatCode="[$-C0A]mmm\-yy;@"/>
    <numFmt numFmtId="178" formatCode="#,###.00\ \ \ \(\1\)"/>
    <numFmt numFmtId="179" formatCode="[$-C0A]mmmm\-yy;@"/>
    <numFmt numFmtId="180" formatCode="0.000"/>
    <numFmt numFmtId="181" formatCode="[$-2C0A]dddd\,\ dd&quot; de &quot;mmmm&quot; de &quot;yyyy"/>
    <numFmt numFmtId="182" formatCode="&quot;$&quot;\ #,##0.00"/>
    <numFmt numFmtId="183" formatCode="0.0%"/>
    <numFmt numFmtId="184" formatCode="#,##0.0"/>
    <numFmt numFmtId="185" formatCode="&quot;$&quot;\ #,##0.000"/>
    <numFmt numFmtId="186" formatCode="&quot;$&quot;\ #,##0.0"/>
    <numFmt numFmtId="187" formatCode="&quot;$&quot;\ #,##0.0000"/>
    <numFmt numFmtId="188" formatCode="0.00000000"/>
    <numFmt numFmtId="189" formatCode="0.0000000"/>
    <numFmt numFmtId="190" formatCode="0.000000"/>
    <numFmt numFmtId="191" formatCode="0.00000"/>
  </numFmts>
  <fonts count="2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odoni MT Black"/>
      <family val="1"/>
    </font>
    <font>
      <b/>
      <sz val="8"/>
      <name val="Arial"/>
      <family val="2"/>
    </font>
    <font>
      <b/>
      <sz val="20"/>
      <name val="Bodoni MT Black"/>
      <family val="1"/>
    </font>
    <font>
      <b/>
      <sz val="18"/>
      <name val="Bodoni MT Black"/>
      <family val="1"/>
    </font>
    <font>
      <b/>
      <sz val="12"/>
      <name val="Bodoni MT Black"/>
      <family val="1"/>
    </font>
    <font>
      <b/>
      <sz val="10"/>
      <name val="Arial Black"/>
      <family val="2"/>
    </font>
    <font>
      <b/>
      <sz val="14"/>
      <name val="Bodoni MT Black"/>
      <family val="1"/>
    </font>
    <font>
      <b/>
      <sz val="8"/>
      <name val="Arial Black"/>
      <family val="2"/>
    </font>
    <font>
      <b/>
      <sz val="9"/>
      <name val="Arial Black"/>
      <family val="2"/>
    </font>
    <font>
      <sz val="9"/>
      <color indexed="10"/>
      <name val="Arial"/>
      <family val="2"/>
    </font>
    <font>
      <b/>
      <sz val="12"/>
      <name val="Arial Black"/>
      <family val="2"/>
    </font>
    <font>
      <sz val="12"/>
      <name val="Arial"/>
      <family val="0"/>
    </font>
    <font>
      <sz val="19"/>
      <name val="Arial"/>
      <family val="0"/>
    </font>
    <font>
      <sz val="10"/>
      <color indexed="9"/>
      <name val="Arial"/>
      <family val="0"/>
    </font>
    <font>
      <b/>
      <sz val="15.7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4"/>
        <bgColor indexed="41"/>
      </patternFill>
    </fill>
    <fill>
      <patternFill patternType="solid">
        <fgColor indexed="42"/>
        <bgColor indexed="64"/>
      </patternFill>
    </fill>
    <fill>
      <patternFill patternType="lightUp">
        <fgColor indexed="57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44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73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/>
    </xf>
    <xf numFmtId="174" fontId="2" fillId="0" borderId="1" xfId="0" applyNumberFormat="1" applyFont="1" applyBorder="1" applyAlignment="1" quotePrefix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2" fillId="0" borderId="1" xfId="0" applyNumberFormat="1" applyFont="1" applyFill="1" applyBorder="1" applyAlignment="1">
      <alignment horizontal="center" vertical="center" wrapText="1"/>
    </xf>
    <xf numFmtId="173" fontId="1" fillId="4" borderId="3" xfId="0" applyNumberFormat="1" applyFont="1" applyFill="1" applyBorder="1" applyAlignment="1">
      <alignment/>
    </xf>
    <xf numFmtId="173" fontId="1" fillId="4" borderId="4" xfId="0" applyNumberFormat="1" applyFont="1" applyFill="1" applyBorder="1" applyAlignment="1">
      <alignment/>
    </xf>
    <xf numFmtId="0" fontId="13" fillId="3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left"/>
      <protection/>
    </xf>
    <xf numFmtId="173" fontId="1" fillId="2" borderId="5" xfId="0" applyNumberFormat="1" applyFont="1" applyFill="1" applyBorder="1" applyAlignment="1">
      <alignment/>
    </xf>
    <xf numFmtId="173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73" fontId="1" fillId="2" borderId="8" xfId="0" applyNumberFormat="1" applyFont="1" applyFill="1" applyBorder="1" applyAlignment="1">
      <alignment/>
    </xf>
    <xf numFmtId="173" fontId="1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/>
    </xf>
    <xf numFmtId="1" fontId="2" fillId="4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5" borderId="4" xfId="0" applyNumberFormat="1" applyFont="1" applyFill="1" applyBorder="1" applyAlignment="1">
      <alignment/>
    </xf>
    <xf numFmtId="0" fontId="1" fillId="6" borderId="1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173" fontId="1" fillId="8" borderId="3" xfId="0" applyNumberFormat="1" applyFont="1" applyFill="1" applyBorder="1" applyAlignment="1">
      <alignment/>
    </xf>
    <xf numFmtId="173" fontId="1" fillId="8" borderId="4" xfId="0" applyNumberFormat="1" applyFont="1" applyFill="1" applyBorder="1" applyAlignment="1">
      <alignment/>
    </xf>
    <xf numFmtId="173" fontId="1" fillId="9" borderId="5" xfId="0" applyNumberFormat="1" applyFont="1" applyFill="1" applyBorder="1" applyAlignment="1">
      <alignment/>
    </xf>
    <xf numFmtId="173" fontId="1" fillId="9" borderId="6" xfId="0" applyNumberFormat="1" applyFont="1" applyFill="1" applyBorder="1" applyAlignment="1">
      <alignment/>
    </xf>
    <xf numFmtId="0" fontId="1" fillId="6" borderId="11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3" fontId="2" fillId="10" borderId="9" xfId="0" applyNumberFormat="1" applyFont="1" applyFill="1" applyBorder="1" applyAlignment="1">
      <alignment/>
    </xf>
    <xf numFmtId="3" fontId="2" fillId="10" borderId="8" xfId="0" applyNumberFormat="1" applyFont="1" applyFill="1" applyBorder="1" applyAlignment="1">
      <alignment/>
    </xf>
    <xf numFmtId="3" fontId="1" fillId="11" borderId="9" xfId="0" applyNumberFormat="1" applyFont="1" applyFill="1" applyBorder="1" applyAlignment="1">
      <alignment/>
    </xf>
    <xf numFmtId="3" fontId="1" fillId="11" borderId="8" xfId="0" applyNumberFormat="1" applyFont="1" applyFill="1" applyBorder="1" applyAlignment="1">
      <alignment/>
    </xf>
    <xf numFmtId="3" fontId="2" fillId="10" borderId="5" xfId="0" applyNumberFormat="1" applyFont="1" applyFill="1" applyBorder="1" applyAlignment="1">
      <alignment/>
    </xf>
    <xf numFmtId="3" fontId="1" fillId="6" borderId="4" xfId="0" applyNumberFormat="1" applyFont="1" applyFill="1" applyBorder="1" applyAlignment="1">
      <alignment/>
    </xf>
    <xf numFmtId="3" fontId="1" fillId="6" borderId="3" xfId="0" applyNumberFormat="1" applyFont="1" applyFill="1" applyBorder="1" applyAlignment="1">
      <alignment/>
    </xf>
    <xf numFmtId="3" fontId="1" fillId="9" borderId="9" xfId="0" applyNumberFormat="1" applyFont="1" applyFill="1" applyBorder="1" applyAlignment="1">
      <alignment/>
    </xf>
    <xf numFmtId="3" fontId="1" fillId="9" borderId="8" xfId="0" applyNumberFormat="1" applyFont="1" applyFill="1" applyBorder="1" applyAlignment="1">
      <alignment/>
    </xf>
    <xf numFmtId="3" fontId="1" fillId="12" borderId="4" xfId="0" applyNumberFormat="1" applyFont="1" applyFill="1" applyBorder="1" applyAlignment="1">
      <alignment/>
    </xf>
    <xf numFmtId="3" fontId="1" fillId="12" borderId="3" xfId="0" applyNumberFormat="1" applyFont="1" applyFill="1" applyBorder="1" applyAlignment="1">
      <alignment/>
    </xf>
    <xf numFmtId="0" fontId="1" fillId="5" borderId="10" xfId="0" applyFont="1" applyFill="1" applyBorder="1" applyAlignment="1">
      <alignment horizontal="left" vertical="center"/>
    </xf>
    <xf numFmtId="0" fontId="1" fillId="11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/>
      <protection/>
    </xf>
    <xf numFmtId="173" fontId="1" fillId="0" borderId="4" xfId="0" applyNumberFormat="1" applyFont="1" applyFill="1" applyBorder="1" applyAlignment="1">
      <alignment/>
    </xf>
    <xf numFmtId="173" fontId="1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1" fillId="4" borderId="12" xfId="0" applyNumberFormat="1" applyFont="1" applyFill="1" applyBorder="1" applyAlignment="1">
      <alignment horizontal="center"/>
    </xf>
    <xf numFmtId="3" fontId="2" fillId="10" borderId="6" xfId="0" applyNumberFormat="1" applyFont="1" applyFill="1" applyBorder="1" applyAlignment="1">
      <alignment/>
    </xf>
    <xf numFmtId="3" fontId="2" fillId="13" borderId="6" xfId="0" applyNumberFormat="1" applyFont="1" applyFill="1" applyBorder="1" applyAlignment="1">
      <alignment/>
    </xf>
    <xf numFmtId="3" fontId="2" fillId="13" borderId="5" xfId="0" applyNumberFormat="1" applyFont="1" applyFill="1" applyBorder="1" applyAlignment="1">
      <alignment/>
    </xf>
    <xf numFmtId="3" fontId="1" fillId="13" borderId="6" xfId="0" applyNumberFormat="1" applyFont="1" applyFill="1" applyBorder="1" applyAlignment="1">
      <alignment/>
    </xf>
    <xf numFmtId="3" fontId="1" fillId="13" borderId="5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center" vertical="center"/>
    </xf>
    <xf numFmtId="173" fontId="2" fillId="10" borderId="6" xfId="0" applyNumberFormat="1" applyFont="1" applyFill="1" applyBorder="1" applyAlignment="1">
      <alignment/>
    </xf>
    <xf numFmtId="173" fontId="2" fillId="10" borderId="5" xfId="0" applyNumberFormat="1" applyFont="1" applyFill="1" applyBorder="1" applyAlignment="1">
      <alignment/>
    </xf>
    <xf numFmtId="3" fontId="1" fillId="9" borderId="21" xfId="0" applyNumberFormat="1" applyFont="1" applyFill="1" applyBorder="1" applyAlignment="1">
      <alignment/>
    </xf>
    <xf numFmtId="3" fontId="1" fillId="9" borderId="5" xfId="0" applyNumberFormat="1" applyFont="1" applyFill="1" applyBorder="1" applyAlignment="1">
      <alignment/>
    </xf>
    <xf numFmtId="3" fontId="1" fillId="9" borderId="6" xfId="0" applyNumberFormat="1" applyFont="1" applyFill="1" applyBorder="1" applyAlignment="1">
      <alignment/>
    </xf>
    <xf numFmtId="173" fontId="1" fillId="2" borderId="18" xfId="0" applyNumberFormat="1" applyFont="1" applyFill="1" applyBorder="1" applyAlignment="1">
      <alignment/>
    </xf>
    <xf numFmtId="173" fontId="1" fillId="2" borderId="17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0" fontId="13" fillId="3" borderId="24" xfId="0" applyFont="1" applyFill="1" applyBorder="1" applyAlignment="1">
      <alignment horizontal="center" vertical="center"/>
    </xf>
    <xf numFmtId="173" fontId="2" fillId="13" borderId="6" xfId="0" applyNumberFormat="1" applyFont="1" applyFill="1" applyBorder="1" applyAlignment="1">
      <alignment/>
    </xf>
    <xf numFmtId="173" fontId="2" fillId="13" borderId="5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/>
    </xf>
    <xf numFmtId="3" fontId="2" fillId="4" borderId="12" xfId="0" applyNumberFormat="1" applyFont="1" applyFill="1" applyBorder="1" applyAlignment="1">
      <alignment/>
    </xf>
    <xf numFmtId="172" fontId="12" fillId="4" borderId="12" xfId="0" applyNumberFormat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/>
    </xf>
    <xf numFmtId="3" fontId="9" fillId="11" borderId="9" xfId="0" applyNumberFormat="1" applyFont="1" applyFill="1" applyBorder="1" applyAlignment="1">
      <alignment/>
    </xf>
    <xf numFmtId="3" fontId="9" fillId="11" borderId="8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3" fontId="3" fillId="10" borderId="9" xfId="0" applyNumberFormat="1" applyFont="1" applyFill="1" applyBorder="1" applyAlignment="1">
      <alignment/>
    </xf>
    <xf numFmtId="3" fontId="3" fillId="10" borderId="8" xfId="0" applyNumberFormat="1" applyFont="1" applyFill="1" applyBorder="1" applyAlignment="1">
      <alignment/>
    </xf>
    <xf numFmtId="3" fontId="9" fillId="9" borderId="9" xfId="0" applyNumberFormat="1" applyFont="1" applyFill="1" applyBorder="1" applyAlignment="1">
      <alignment/>
    </xf>
    <xf numFmtId="3" fontId="9" fillId="9" borderId="8" xfId="0" applyNumberFormat="1" applyFont="1" applyFill="1" applyBorder="1" applyAlignment="1">
      <alignment/>
    </xf>
    <xf numFmtId="3" fontId="9" fillId="9" borderId="21" xfId="0" applyNumberFormat="1" applyFont="1" applyFill="1" applyBorder="1" applyAlignment="1">
      <alignment/>
    </xf>
    <xf numFmtId="3" fontId="9" fillId="9" borderId="5" xfId="0" applyNumberFormat="1" applyFont="1" applyFill="1" applyBorder="1" applyAlignment="1">
      <alignment/>
    </xf>
    <xf numFmtId="0" fontId="9" fillId="11" borderId="7" xfId="0" applyFont="1" applyFill="1" applyBorder="1" applyAlignment="1">
      <alignment horizontal="left" vertical="center"/>
    </xf>
    <xf numFmtId="3" fontId="3" fillId="13" borderId="9" xfId="0" applyNumberFormat="1" applyFont="1" applyFill="1" applyBorder="1" applyAlignment="1">
      <alignment/>
    </xf>
    <xf numFmtId="3" fontId="3" fillId="13" borderId="8" xfId="0" applyNumberFormat="1" applyFont="1" applyFill="1" applyBorder="1" applyAlignment="1">
      <alignment/>
    </xf>
    <xf numFmtId="3" fontId="3" fillId="13" borderId="5" xfId="0" applyNumberFormat="1" applyFont="1" applyFill="1" applyBorder="1" applyAlignment="1">
      <alignment/>
    </xf>
    <xf numFmtId="3" fontId="3" fillId="10" borderId="5" xfId="0" applyNumberFormat="1" applyFont="1" applyFill="1" applyBorder="1" applyAlignment="1">
      <alignment/>
    </xf>
    <xf numFmtId="3" fontId="3" fillId="10" borderId="6" xfId="0" applyNumberFormat="1" applyFont="1" applyFill="1" applyBorder="1" applyAlignment="1">
      <alignment/>
    </xf>
    <xf numFmtId="3" fontId="3" fillId="13" borderId="6" xfId="0" applyNumberFormat="1" applyFont="1" applyFill="1" applyBorder="1" applyAlignment="1">
      <alignment/>
    </xf>
    <xf numFmtId="3" fontId="9" fillId="9" borderId="6" xfId="0" applyNumberFormat="1" applyFont="1" applyFill="1" applyBorder="1" applyAlignment="1">
      <alignment/>
    </xf>
    <xf numFmtId="3" fontId="9" fillId="13" borderId="6" xfId="0" applyNumberFormat="1" applyFont="1" applyFill="1" applyBorder="1" applyAlignment="1">
      <alignment/>
    </xf>
    <xf numFmtId="3" fontId="9" fillId="13" borderId="5" xfId="0" applyNumberFormat="1" applyFont="1" applyFill="1" applyBorder="1" applyAlignment="1">
      <alignment/>
    </xf>
    <xf numFmtId="2" fontId="9" fillId="5" borderId="4" xfId="0" applyNumberFormat="1" applyFont="1" applyFill="1" applyBorder="1" applyAlignment="1">
      <alignment/>
    </xf>
    <xf numFmtId="3" fontId="9" fillId="6" borderId="4" xfId="0" applyNumberFormat="1" applyFont="1" applyFill="1" applyBorder="1" applyAlignment="1">
      <alignment/>
    </xf>
    <xf numFmtId="3" fontId="9" fillId="6" borderId="3" xfId="0" applyNumberFormat="1" applyFont="1" applyFill="1" applyBorder="1" applyAlignment="1">
      <alignment/>
    </xf>
    <xf numFmtId="3" fontId="9" fillId="12" borderId="4" xfId="0" applyNumberFormat="1" applyFont="1" applyFill="1" applyBorder="1" applyAlignment="1">
      <alignment/>
    </xf>
    <xf numFmtId="3" fontId="9" fillId="12" borderId="3" xfId="0" applyNumberFormat="1" applyFont="1" applyFill="1" applyBorder="1" applyAlignment="1">
      <alignment/>
    </xf>
    <xf numFmtId="0" fontId="9" fillId="2" borderId="13" xfId="0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/>
    </xf>
    <xf numFmtId="1" fontId="9" fillId="4" borderId="12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/>
    </xf>
    <xf numFmtId="173" fontId="9" fillId="2" borderId="9" xfId="0" applyNumberFormat="1" applyFont="1" applyFill="1" applyBorder="1" applyAlignment="1">
      <alignment/>
    </xf>
    <xf numFmtId="173" fontId="9" fillId="2" borderId="8" xfId="0" applyNumberFormat="1" applyFont="1" applyFill="1" applyBorder="1" applyAlignment="1">
      <alignment/>
    </xf>
    <xf numFmtId="173" fontId="9" fillId="2" borderId="18" xfId="0" applyNumberFormat="1" applyFont="1" applyFill="1" applyBorder="1" applyAlignment="1">
      <alignment/>
    </xf>
    <xf numFmtId="173" fontId="9" fillId="2" borderId="17" xfId="0" applyNumberFormat="1" applyFont="1" applyFill="1" applyBorder="1" applyAlignment="1">
      <alignment/>
    </xf>
    <xf numFmtId="173" fontId="3" fillId="10" borderId="6" xfId="0" applyNumberFormat="1" applyFont="1" applyFill="1" applyBorder="1" applyAlignment="1">
      <alignment/>
    </xf>
    <xf numFmtId="173" fontId="3" fillId="10" borderId="5" xfId="0" applyNumberFormat="1" applyFont="1" applyFill="1" applyBorder="1" applyAlignment="1">
      <alignment/>
    </xf>
    <xf numFmtId="173" fontId="9" fillId="9" borderId="6" xfId="0" applyNumberFormat="1" applyFont="1" applyFill="1" applyBorder="1" applyAlignment="1">
      <alignment/>
    </xf>
    <xf numFmtId="173" fontId="9" fillId="9" borderId="5" xfId="0" applyNumberFormat="1" applyFont="1" applyFill="1" applyBorder="1" applyAlignment="1">
      <alignment/>
    </xf>
    <xf numFmtId="173" fontId="9" fillId="2" borderId="6" xfId="0" applyNumberFormat="1" applyFont="1" applyFill="1" applyBorder="1" applyAlignment="1">
      <alignment/>
    </xf>
    <xf numFmtId="173" fontId="9" fillId="2" borderId="5" xfId="0" applyNumberFormat="1" applyFont="1" applyFill="1" applyBorder="1" applyAlignment="1">
      <alignment/>
    </xf>
    <xf numFmtId="0" fontId="9" fillId="2" borderId="2" xfId="0" applyFont="1" applyFill="1" applyBorder="1" applyAlignment="1" applyProtection="1">
      <alignment horizontal="left"/>
      <protection/>
    </xf>
    <xf numFmtId="173" fontId="9" fillId="4" borderId="4" xfId="0" applyNumberFormat="1" applyFont="1" applyFill="1" applyBorder="1" applyAlignment="1">
      <alignment/>
    </xf>
    <xf numFmtId="173" fontId="9" fillId="4" borderId="3" xfId="0" applyNumberFormat="1" applyFont="1" applyFill="1" applyBorder="1" applyAlignment="1">
      <alignment/>
    </xf>
    <xf numFmtId="173" fontId="9" fillId="8" borderId="4" xfId="0" applyNumberFormat="1" applyFont="1" applyFill="1" applyBorder="1" applyAlignment="1">
      <alignment/>
    </xf>
    <xf numFmtId="173" fontId="9" fillId="8" borderId="3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173" fontId="9" fillId="0" borderId="4" xfId="0" applyNumberFormat="1" applyFont="1" applyFill="1" applyBorder="1" applyAlignment="1">
      <alignment/>
    </xf>
    <xf numFmtId="173" fontId="9" fillId="0" borderId="3" xfId="0" applyNumberFormat="1" applyFont="1" applyFill="1" applyBorder="1" applyAlignment="1">
      <alignment/>
    </xf>
    <xf numFmtId="0" fontId="15" fillId="3" borderId="2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/>
    </xf>
    <xf numFmtId="3" fontId="9" fillId="6" borderId="11" xfId="0" applyNumberFormat="1" applyFont="1" applyFill="1" applyBorder="1" applyAlignment="1">
      <alignment/>
    </xf>
    <xf numFmtId="3" fontId="9" fillId="6" borderId="12" xfId="0" applyNumberFormat="1" applyFont="1" applyFill="1" applyBorder="1" applyAlignment="1">
      <alignment/>
    </xf>
    <xf numFmtId="174" fontId="2" fillId="0" borderId="28" xfId="0" applyNumberFormat="1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73" fontId="2" fillId="0" borderId="28" xfId="0" applyNumberFormat="1" applyFont="1" applyBorder="1" applyAlignment="1">
      <alignment horizontal="center" vertical="center" wrapText="1"/>
    </xf>
    <xf numFmtId="177" fontId="2" fillId="0" borderId="28" xfId="0" applyNumberFormat="1" applyFont="1" applyFill="1" applyBorder="1" applyAlignment="1">
      <alignment horizontal="center" vertical="center" wrapText="1"/>
    </xf>
    <xf numFmtId="173" fontId="2" fillId="0" borderId="28" xfId="0" applyNumberFormat="1" applyFont="1" applyFill="1" applyBorder="1" applyAlignment="1">
      <alignment horizontal="center" vertical="center" wrapText="1"/>
    </xf>
    <xf numFmtId="1" fontId="3" fillId="14" borderId="29" xfId="0" applyNumberFormat="1" applyFont="1" applyFill="1" applyBorder="1" applyAlignment="1">
      <alignment/>
    </xf>
    <xf numFmtId="1" fontId="9" fillId="14" borderId="29" xfId="0" applyNumberFormat="1" applyFont="1" applyFill="1" applyBorder="1" applyAlignment="1">
      <alignment horizontal="center"/>
    </xf>
    <xf numFmtId="1" fontId="1" fillId="14" borderId="29" xfId="0" applyNumberFormat="1" applyFont="1" applyFill="1" applyBorder="1" applyAlignment="1">
      <alignment horizontal="center"/>
    </xf>
    <xf numFmtId="1" fontId="3" fillId="14" borderId="30" xfId="0" applyNumberFormat="1" applyFont="1" applyFill="1" applyBorder="1" applyAlignment="1">
      <alignment/>
    </xf>
    <xf numFmtId="0" fontId="2" fillId="0" borderId="28" xfId="0" applyFont="1" applyBorder="1" applyAlignment="1">
      <alignment vertical="center"/>
    </xf>
    <xf numFmtId="172" fontId="2" fillId="0" borderId="28" xfId="0" applyNumberFormat="1" applyFont="1" applyFill="1" applyBorder="1" applyAlignment="1">
      <alignment horizontal="center" vertical="center"/>
    </xf>
    <xf numFmtId="1" fontId="3" fillId="14" borderId="27" xfId="0" applyNumberFormat="1" applyFont="1" applyFill="1" applyBorder="1" applyAlignment="1">
      <alignment/>
    </xf>
    <xf numFmtId="1" fontId="9" fillId="14" borderId="27" xfId="0" applyNumberFormat="1" applyFont="1" applyFill="1" applyBorder="1" applyAlignment="1">
      <alignment horizontal="center"/>
    </xf>
    <xf numFmtId="1" fontId="1" fillId="14" borderId="27" xfId="0" applyNumberFormat="1" applyFont="1" applyFill="1" applyBorder="1" applyAlignment="1">
      <alignment horizontal="center"/>
    </xf>
    <xf numFmtId="0" fontId="9" fillId="5" borderId="2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11" borderId="3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5" borderId="38" xfId="0" applyFont="1" applyFill="1" applyBorder="1" applyAlignment="1">
      <alignment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vertical="center"/>
    </xf>
    <xf numFmtId="0" fontId="1" fillId="11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1" fillId="16" borderId="39" xfId="0" applyFont="1" applyFill="1" applyBorder="1" applyAlignment="1">
      <alignment vertical="center"/>
    </xf>
    <xf numFmtId="0" fontId="1" fillId="2" borderId="34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173" fontId="1" fillId="2" borderId="21" xfId="0" applyNumberFormat="1" applyFont="1" applyFill="1" applyBorder="1" applyAlignment="1">
      <alignment/>
    </xf>
    <xf numFmtId="173" fontId="1" fillId="2" borderId="44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2" borderId="36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/>
    </xf>
    <xf numFmtId="10" fontId="2" fillId="0" borderId="31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 horizontal="left" vertical="center"/>
    </xf>
    <xf numFmtId="172" fontId="2" fillId="0" borderId="1" xfId="0" applyNumberFormat="1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/>
    </xf>
    <xf numFmtId="14" fontId="1" fillId="11" borderId="11" xfId="0" applyNumberFormat="1" applyFont="1" applyFill="1" applyBorder="1" applyAlignment="1">
      <alignment horizontal="center" vertical="center" wrapText="1"/>
    </xf>
    <xf numFmtId="173" fontId="9" fillId="2" borderId="4" xfId="0" applyNumberFormat="1" applyFont="1" applyFill="1" applyBorder="1" applyAlignment="1">
      <alignment/>
    </xf>
    <xf numFmtId="173" fontId="9" fillId="2" borderId="3" xfId="0" applyNumberFormat="1" applyFont="1" applyFill="1" applyBorder="1" applyAlignment="1">
      <alignment/>
    </xf>
    <xf numFmtId="0" fontId="16" fillId="3" borderId="2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9" borderId="9" xfId="0" applyNumberFormat="1" applyFont="1" applyFill="1" applyBorder="1" applyAlignment="1">
      <alignment/>
    </xf>
    <xf numFmtId="3" fontId="3" fillId="9" borderId="8" xfId="0" applyNumberFormat="1" applyFont="1" applyFill="1" applyBorder="1" applyAlignment="1">
      <alignment/>
    </xf>
    <xf numFmtId="3" fontId="3" fillId="10" borderId="45" xfId="0" applyNumberFormat="1" applyFont="1" applyFill="1" applyBorder="1" applyAlignment="1">
      <alignment/>
    </xf>
    <xf numFmtId="3" fontId="3" fillId="10" borderId="46" xfId="0" applyNumberFormat="1" applyFont="1" applyFill="1" applyBorder="1" applyAlignment="1">
      <alignment/>
    </xf>
    <xf numFmtId="3" fontId="3" fillId="9" borderId="45" xfId="0" applyNumberFormat="1" applyFont="1" applyFill="1" applyBorder="1" applyAlignment="1">
      <alignment/>
    </xf>
    <xf numFmtId="3" fontId="3" fillId="9" borderId="46" xfId="0" applyNumberFormat="1" applyFont="1" applyFill="1" applyBorder="1" applyAlignment="1">
      <alignment/>
    </xf>
    <xf numFmtId="3" fontId="9" fillId="11" borderId="4" xfId="0" applyNumberFormat="1" applyFont="1" applyFill="1" applyBorder="1" applyAlignment="1">
      <alignment/>
    </xf>
    <xf numFmtId="3" fontId="9" fillId="11" borderId="3" xfId="0" applyNumberFormat="1" applyFont="1" applyFill="1" applyBorder="1" applyAlignment="1">
      <alignment/>
    </xf>
    <xf numFmtId="173" fontId="9" fillId="13" borderId="6" xfId="0" applyNumberFormat="1" applyFont="1" applyFill="1" applyBorder="1" applyAlignment="1">
      <alignment/>
    </xf>
    <xf numFmtId="173" fontId="9" fillId="13" borderId="5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3" fillId="17" borderId="9" xfId="0" applyNumberFormat="1" applyFont="1" applyFill="1" applyBorder="1" applyAlignment="1">
      <alignment/>
    </xf>
    <xf numFmtId="3" fontId="3" fillId="17" borderId="8" xfId="0" applyNumberFormat="1" applyFont="1" applyFill="1" applyBorder="1" applyAlignment="1">
      <alignment/>
    </xf>
    <xf numFmtId="3" fontId="3" fillId="18" borderId="9" xfId="0" applyNumberFormat="1" applyFont="1" applyFill="1" applyBorder="1" applyAlignment="1">
      <alignment/>
    </xf>
    <xf numFmtId="3" fontId="3" fillId="18" borderId="8" xfId="0" applyNumberFormat="1" applyFont="1" applyFill="1" applyBorder="1" applyAlignment="1">
      <alignment/>
    </xf>
    <xf numFmtId="173" fontId="3" fillId="18" borderId="6" xfId="0" applyNumberFormat="1" applyFont="1" applyFill="1" applyBorder="1" applyAlignment="1">
      <alignment/>
    </xf>
    <xf numFmtId="173" fontId="3" fillId="18" borderId="5" xfId="0" applyNumberFormat="1" applyFont="1" applyFill="1" applyBorder="1" applyAlignment="1">
      <alignment/>
    </xf>
    <xf numFmtId="173" fontId="9" fillId="18" borderId="6" xfId="0" applyNumberFormat="1" applyFont="1" applyFill="1" applyBorder="1" applyAlignment="1">
      <alignment/>
    </xf>
    <xf numFmtId="173" fontId="9" fillId="18" borderId="5" xfId="0" applyNumberFormat="1" applyFont="1" applyFill="1" applyBorder="1" applyAlignment="1">
      <alignment/>
    </xf>
    <xf numFmtId="173" fontId="2" fillId="0" borderId="5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19" borderId="24" xfId="0" applyFont="1" applyFill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17" borderId="20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11" borderId="3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72" fontId="1" fillId="11" borderId="49" xfId="0" applyNumberFormat="1" applyFont="1" applyFill="1" applyBorder="1" applyAlignment="1">
      <alignment vertical="center"/>
    </xf>
    <xf numFmtId="172" fontId="1" fillId="11" borderId="1" xfId="0" applyNumberFormat="1" applyFont="1" applyFill="1" applyBorder="1" applyAlignment="1">
      <alignment vertical="center"/>
    </xf>
    <xf numFmtId="172" fontId="1" fillId="6" borderId="24" xfId="0" applyNumberFormat="1" applyFont="1" applyFill="1" applyBorder="1" applyAlignment="1">
      <alignment vertical="center"/>
    </xf>
    <xf numFmtId="172" fontId="1" fillId="14" borderId="49" xfId="0" applyNumberFormat="1" applyFont="1" applyFill="1" applyBorder="1" applyAlignment="1">
      <alignment vertical="center"/>
    </xf>
    <xf numFmtId="172" fontId="1" fillId="14" borderId="1" xfId="0" applyNumberFormat="1" applyFont="1" applyFill="1" applyBorder="1" applyAlignment="1">
      <alignment vertical="center"/>
    </xf>
    <xf numFmtId="172" fontId="1" fillId="4" borderId="24" xfId="0" applyNumberFormat="1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2" fillId="11" borderId="50" xfId="0" applyFont="1" applyFill="1" applyBorder="1" applyAlignment="1">
      <alignment/>
    </xf>
    <xf numFmtId="0" fontId="9" fillId="0" borderId="51" xfId="0" applyFont="1" applyBorder="1" applyAlignment="1">
      <alignment horizontal="center" vertical="center"/>
    </xf>
    <xf numFmtId="179" fontId="2" fillId="0" borderId="5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/>
    </xf>
    <xf numFmtId="0" fontId="9" fillId="0" borderId="53" xfId="0" applyFont="1" applyBorder="1" applyAlignment="1">
      <alignment horizontal="center" vertical="center"/>
    </xf>
    <xf numFmtId="1" fontId="3" fillId="14" borderId="50" xfId="0" applyNumberFormat="1" applyFont="1" applyFill="1" applyBorder="1" applyAlignment="1">
      <alignment/>
    </xf>
    <xf numFmtId="173" fontId="3" fillId="13" borderId="6" xfId="0" applyNumberFormat="1" applyFont="1" applyFill="1" applyBorder="1" applyAlignment="1">
      <alignment/>
    </xf>
    <xf numFmtId="173" fontId="3" fillId="13" borderId="5" xfId="0" applyNumberFormat="1" applyFont="1" applyFill="1" applyBorder="1" applyAlignment="1">
      <alignment/>
    </xf>
    <xf numFmtId="173" fontId="3" fillId="9" borderId="9" xfId="0" applyNumberFormat="1" applyFont="1" applyFill="1" applyBorder="1" applyAlignment="1">
      <alignment/>
    </xf>
    <xf numFmtId="173" fontId="3" fillId="9" borderId="8" xfId="0" applyNumberFormat="1" applyFont="1" applyFill="1" applyBorder="1" applyAlignment="1">
      <alignment/>
    </xf>
    <xf numFmtId="173" fontId="3" fillId="9" borderId="45" xfId="0" applyNumberFormat="1" applyFont="1" applyFill="1" applyBorder="1" applyAlignment="1">
      <alignment/>
    </xf>
    <xf numFmtId="173" fontId="3" fillId="9" borderId="46" xfId="0" applyNumberFormat="1" applyFont="1" applyFill="1" applyBorder="1" applyAlignment="1">
      <alignment/>
    </xf>
    <xf numFmtId="173" fontId="2" fillId="9" borderId="9" xfId="0" applyNumberFormat="1" applyFont="1" applyFill="1" applyBorder="1" applyAlignment="1">
      <alignment vertical="center"/>
    </xf>
    <xf numFmtId="173" fontId="2" fillId="9" borderId="8" xfId="0" applyNumberFormat="1" applyFont="1" applyFill="1" applyBorder="1" applyAlignment="1">
      <alignment vertical="center"/>
    </xf>
    <xf numFmtId="173" fontId="2" fillId="13" borderId="9" xfId="0" applyNumberFormat="1" applyFont="1" applyFill="1" applyBorder="1" applyAlignment="1">
      <alignment vertical="center"/>
    </xf>
    <xf numFmtId="173" fontId="2" fillId="13" borderId="5" xfId="0" applyNumberFormat="1" applyFont="1" applyFill="1" applyBorder="1" applyAlignment="1">
      <alignment vertical="center"/>
    </xf>
    <xf numFmtId="173" fontId="2" fillId="13" borderId="8" xfId="0" applyNumberFormat="1" applyFont="1" applyFill="1" applyBorder="1" applyAlignment="1">
      <alignment vertical="center"/>
    </xf>
    <xf numFmtId="173" fontId="2" fillId="18" borderId="9" xfId="0" applyNumberFormat="1" applyFont="1" applyFill="1" applyBorder="1" applyAlignment="1">
      <alignment vertical="center"/>
    </xf>
    <xf numFmtId="173" fontId="2" fillId="18" borderId="8" xfId="0" applyNumberFormat="1" applyFont="1" applyFill="1" applyBorder="1" applyAlignment="1">
      <alignment vertical="center"/>
    </xf>
    <xf numFmtId="173" fontId="2" fillId="9" borderId="45" xfId="0" applyNumberFormat="1" applyFont="1" applyFill="1" applyBorder="1" applyAlignment="1">
      <alignment vertical="center"/>
    </xf>
    <xf numFmtId="173" fontId="2" fillId="9" borderId="46" xfId="0" applyNumberFormat="1" applyFont="1" applyFill="1" applyBorder="1" applyAlignment="1">
      <alignment vertical="center"/>
    </xf>
    <xf numFmtId="173" fontId="1" fillId="11" borderId="4" xfId="0" applyNumberFormat="1" applyFont="1" applyFill="1" applyBorder="1" applyAlignment="1">
      <alignment vertical="center"/>
    </xf>
    <xf numFmtId="173" fontId="1" fillId="11" borderId="3" xfId="0" applyNumberFormat="1" applyFont="1" applyFill="1" applyBorder="1" applyAlignment="1">
      <alignment vertical="center"/>
    </xf>
    <xf numFmtId="3" fontId="1" fillId="17" borderId="5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vertical="center"/>
    </xf>
    <xf numFmtId="3" fontId="2" fillId="11" borderId="7" xfId="0" applyNumberFormat="1" applyFont="1" applyFill="1" applyBorder="1" applyAlignment="1">
      <alignment vertical="center"/>
    </xf>
    <xf numFmtId="3" fontId="2" fillId="2" borderId="55" xfId="0" applyNumberFormat="1" applyFont="1" applyFill="1" applyBorder="1" applyAlignment="1">
      <alignment vertical="center"/>
    </xf>
    <xf numFmtId="173" fontId="2" fillId="10" borderId="6" xfId="0" applyNumberFormat="1" applyFont="1" applyFill="1" applyBorder="1" applyAlignment="1">
      <alignment vertical="center"/>
    </xf>
    <xf numFmtId="173" fontId="2" fillId="10" borderId="5" xfId="0" applyNumberFormat="1" applyFont="1" applyFill="1" applyBorder="1" applyAlignment="1">
      <alignment vertical="center"/>
    </xf>
    <xf numFmtId="173" fontId="2" fillId="9" borderId="6" xfId="0" applyNumberFormat="1" applyFont="1" applyFill="1" applyBorder="1" applyAlignment="1">
      <alignment vertical="center"/>
    </xf>
    <xf numFmtId="173" fontId="2" fillId="9" borderId="5" xfId="0" applyNumberFormat="1" applyFont="1" applyFill="1" applyBorder="1" applyAlignment="1">
      <alignment vertical="center"/>
    </xf>
    <xf numFmtId="173" fontId="2" fillId="13" borderId="6" xfId="0" applyNumberFormat="1" applyFont="1" applyFill="1" applyBorder="1" applyAlignment="1">
      <alignment vertical="center"/>
    </xf>
    <xf numFmtId="173" fontId="1" fillId="11" borderId="56" xfId="0" applyNumberFormat="1" applyFont="1" applyFill="1" applyBorder="1" applyAlignment="1">
      <alignment vertical="center"/>
    </xf>
    <xf numFmtId="173" fontId="1" fillId="11" borderId="57" xfId="0" applyNumberFormat="1" applyFont="1" applyFill="1" applyBorder="1" applyAlignment="1">
      <alignment vertical="center"/>
    </xf>
    <xf numFmtId="173" fontId="2" fillId="10" borderId="58" xfId="0" applyNumberFormat="1" applyFont="1" applyFill="1" applyBorder="1" applyAlignment="1">
      <alignment vertical="center"/>
    </xf>
    <xf numFmtId="173" fontId="2" fillId="0" borderId="59" xfId="0" applyNumberFormat="1" applyFont="1" applyBorder="1" applyAlignment="1">
      <alignment vertical="center" wrapText="1"/>
    </xf>
    <xf numFmtId="173" fontId="2" fillId="10" borderId="59" xfId="0" applyNumberFormat="1" applyFont="1" applyFill="1" applyBorder="1" applyAlignment="1">
      <alignment vertical="center"/>
    </xf>
    <xf numFmtId="173" fontId="2" fillId="9" borderId="58" xfId="0" applyNumberFormat="1" applyFont="1" applyFill="1" applyBorder="1" applyAlignment="1">
      <alignment vertical="center"/>
    </xf>
    <xf numFmtId="173" fontId="2" fillId="9" borderId="59" xfId="0" applyNumberFormat="1" applyFont="1" applyFill="1" applyBorder="1" applyAlignment="1">
      <alignment vertical="center"/>
    </xf>
    <xf numFmtId="173" fontId="2" fillId="13" borderId="60" xfId="0" applyNumberFormat="1" applyFont="1" applyFill="1" applyBorder="1" applyAlignment="1">
      <alignment vertical="center"/>
    </xf>
    <xf numFmtId="173" fontId="2" fillId="13" borderId="61" xfId="0" applyNumberFormat="1" applyFont="1" applyFill="1" applyBorder="1" applyAlignment="1">
      <alignment vertical="center"/>
    </xf>
    <xf numFmtId="173" fontId="2" fillId="10" borderId="60" xfId="0" applyNumberFormat="1" applyFont="1" applyFill="1" applyBorder="1" applyAlignment="1">
      <alignment vertical="center"/>
    </xf>
    <xf numFmtId="173" fontId="2" fillId="10" borderId="61" xfId="0" applyNumberFormat="1" applyFont="1" applyFill="1" applyBorder="1" applyAlignment="1">
      <alignment vertical="center"/>
    </xf>
    <xf numFmtId="173" fontId="2" fillId="9" borderId="60" xfId="0" applyNumberFormat="1" applyFont="1" applyFill="1" applyBorder="1" applyAlignment="1">
      <alignment vertical="center"/>
    </xf>
    <xf numFmtId="173" fontId="2" fillId="9" borderId="61" xfId="0" applyNumberFormat="1" applyFont="1" applyFill="1" applyBorder="1" applyAlignment="1">
      <alignment vertical="center"/>
    </xf>
    <xf numFmtId="173" fontId="1" fillId="11" borderId="51" xfId="0" applyNumberFormat="1" applyFont="1" applyFill="1" applyBorder="1" applyAlignment="1">
      <alignment vertical="center"/>
    </xf>
    <xf numFmtId="173" fontId="1" fillId="11" borderId="52" xfId="0" applyNumberFormat="1" applyFont="1" applyFill="1" applyBorder="1" applyAlignment="1">
      <alignment vertical="center"/>
    </xf>
    <xf numFmtId="173" fontId="2" fillId="13" borderId="58" xfId="0" applyNumberFormat="1" applyFont="1" applyFill="1" applyBorder="1" applyAlignment="1">
      <alignment vertical="center"/>
    </xf>
    <xf numFmtId="173" fontId="2" fillId="13" borderId="59" xfId="0" applyNumberFormat="1" applyFont="1" applyFill="1" applyBorder="1" applyAlignment="1">
      <alignment vertical="center"/>
    </xf>
    <xf numFmtId="173" fontId="2" fillId="17" borderId="58" xfId="0" applyNumberFormat="1" applyFont="1" applyFill="1" applyBorder="1" applyAlignment="1">
      <alignment vertical="center"/>
    </xf>
    <xf numFmtId="173" fontId="2" fillId="17" borderId="59" xfId="0" applyNumberFormat="1" applyFont="1" applyFill="1" applyBorder="1" applyAlignment="1">
      <alignment vertical="center"/>
    </xf>
    <xf numFmtId="173" fontId="2" fillId="17" borderId="6" xfId="0" applyNumberFormat="1" applyFont="1" applyFill="1" applyBorder="1" applyAlignment="1">
      <alignment vertical="center"/>
    </xf>
    <xf numFmtId="173" fontId="2" fillId="17" borderId="5" xfId="0" applyNumberFormat="1" applyFont="1" applyFill="1" applyBorder="1" applyAlignment="1">
      <alignment vertical="center"/>
    </xf>
    <xf numFmtId="173" fontId="2" fillId="17" borderId="60" xfId="0" applyNumberFormat="1" applyFont="1" applyFill="1" applyBorder="1" applyAlignment="1">
      <alignment vertical="center"/>
    </xf>
    <xf numFmtId="173" fontId="2" fillId="17" borderId="61" xfId="0" applyNumberFormat="1" applyFont="1" applyFill="1" applyBorder="1" applyAlignment="1">
      <alignment vertical="center"/>
    </xf>
    <xf numFmtId="173" fontId="2" fillId="0" borderId="15" xfId="0" applyNumberFormat="1" applyFont="1" applyBorder="1" applyAlignment="1">
      <alignment vertical="center" wrapText="1"/>
    </xf>
    <xf numFmtId="173" fontId="2" fillId="0" borderId="62" xfId="0" applyNumberFormat="1" applyFont="1" applyBorder="1" applyAlignment="1">
      <alignment vertical="center" wrapText="1"/>
    </xf>
    <xf numFmtId="173" fontId="2" fillId="0" borderId="63" xfId="0" applyNumberFormat="1" applyFont="1" applyBorder="1" applyAlignment="1">
      <alignment vertical="center" wrapText="1"/>
    </xf>
    <xf numFmtId="173" fontId="2" fillId="0" borderId="64" xfId="0" applyNumberFormat="1" applyFont="1" applyBorder="1" applyAlignment="1">
      <alignment vertical="center" wrapText="1"/>
    </xf>
    <xf numFmtId="173" fontId="1" fillId="2" borderId="56" xfId="0" applyNumberFormat="1" applyFont="1" applyFill="1" applyBorder="1" applyAlignment="1">
      <alignment vertical="center"/>
    </xf>
    <xf numFmtId="173" fontId="1" fillId="2" borderId="57" xfId="0" applyNumberFormat="1" applyFont="1" applyFill="1" applyBorder="1" applyAlignment="1">
      <alignment vertical="center"/>
    </xf>
    <xf numFmtId="173" fontId="2" fillId="0" borderId="45" xfId="0" applyNumberFormat="1" applyFont="1" applyBorder="1" applyAlignment="1">
      <alignment vertical="center" wrapText="1"/>
    </xf>
    <xf numFmtId="173" fontId="2" fillId="0" borderId="65" xfId="0" applyNumberFormat="1" applyFont="1" applyBorder="1" applyAlignment="1">
      <alignment vertical="center" wrapText="1"/>
    </xf>
    <xf numFmtId="173" fontId="2" fillId="18" borderId="45" xfId="0" applyNumberFormat="1" applyFont="1" applyFill="1" applyBorder="1" applyAlignment="1">
      <alignment vertical="center"/>
    </xf>
    <xf numFmtId="173" fontId="2" fillId="18" borderId="46" xfId="0" applyNumberFormat="1" applyFont="1" applyFill="1" applyBorder="1" applyAlignment="1">
      <alignment vertical="center"/>
    </xf>
    <xf numFmtId="173" fontId="1" fillId="18" borderId="45" xfId="0" applyNumberFormat="1" applyFont="1" applyFill="1" applyBorder="1" applyAlignment="1">
      <alignment vertical="center"/>
    </xf>
    <xf numFmtId="173" fontId="1" fillId="18" borderId="46" xfId="0" applyNumberFormat="1" applyFont="1" applyFill="1" applyBorder="1" applyAlignment="1">
      <alignment vertical="center"/>
    </xf>
    <xf numFmtId="173" fontId="1" fillId="2" borderId="51" xfId="0" applyNumberFormat="1" applyFont="1" applyFill="1" applyBorder="1" applyAlignment="1">
      <alignment vertical="center"/>
    </xf>
    <xf numFmtId="173" fontId="1" fillId="2" borderId="52" xfId="0" applyNumberFormat="1" applyFont="1" applyFill="1" applyBorder="1" applyAlignment="1">
      <alignment vertical="center"/>
    </xf>
    <xf numFmtId="173" fontId="1" fillId="18" borderId="9" xfId="0" applyNumberFormat="1" applyFont="1" applyFill="1" applyBorder="1" applyAlignment="1">
      <alignment vertical="center"/>
    </xf>
    <xf numFmtId="173" fontId="1" fillId="18" borderId="8" xfId="0" applyNumberFormat="1" applyFont="1" applyFill="1" applyBorder="1" applyAlignment="1">
      <alignment vertical="center"/>
    </xf>
    <xf numFmtId="173" fontId="2" fillId="18" borderId="6" xfId="0" applyNumberFormat="1" applyFont="1" applyFill="1" applyBorder="1" applyAlignment="1">
      <alignment vertical="center"/>
    </xf>
    <xf numFmtId="173" fontId="2" fillId="18" borderId="5" xfId="0" applyNumberFormat="1" applyFont="1" applyFill="1" applyBorder="1" applyAlignment="1">
      <alignment vertical="center"/>
    </xf>
    <xf numFmtId="173" fontId="1" fillId="18" borderId="6" xfId="0" applyNumberFormat="1" applyFont="1" applyFill="1" applyBorder="1" applyAlignment="1">
      <alignment vertical="center"/>
    </xf>
    <xf numFmtId="173" fontId="1" fillId="18" borderId="5" xfId="0" applyNumberFormat="1" applyFont="1" applyFill="1" applyBorder="1" applyAlignment="1">
      <alignment vertical="center"/>
    </xf>
    <xf numFmtId="173" fontId="2" fillId="18" borderId="60" xfId="0" applyNumberFormat="1" applyFont="1" applyFill="1" applyBorder="1" applyAlignment="1">
      <alignment vertical="center"/>
    </xf>
    <xf numFmtId="173" fontId="2" fillId="18" borderId="61" xfId="0" applyNumberFormat="1" applyFont="1" applyFill="1" applyBorder="1" applyAlignment="1">
      <alignment vertical="center"/>
    </xf>
    <xf numFmtId="173" fontId="1" fillId="18" borderId="60" xfId="0" applyNumberFormat="1" applyFont="1" applyFill="1" applyBorder="1" applyAlignment="1">
      <alignment vertical="center"/>
    </xf>
    <xf numFmtId="173" fontId="1" fillId="18" borderId="61" xfId="0" applyNumberFormat="1" applyFont="1" applyFill="1" applyBorder="1" applyAlignment="1">
      <alignment vertical="center"/>
    </xf>
    <xf numFmtId="173" fontId="2" fillId="13" borderId="15" xfId="0" applyNumberFormat="1" applyFont="1" applyFill="1" applyBorder="1" applyAlignment="1">
      <alignment vertical="center"/>
    </xf>
    <xf numFmtId="173" fontId="2" fillId="13" borderId="14" xfId="0" applyNumberFormat="1" applyFont="1" applyFill="1" applyBorder="1" applyAlignment="1">
      <alignment vertical="center"/>
    </xf>
    <xf numFmtId="173" fontId="2" fillId="18" borderId="15" xfId="0" applyNumberFormat="1" applyFont="1" applyFill="1" applyBorder="1" applyAlignment="1">
      <alignment vertical="center"/>
    </xf>
    <xf numFmtId="173" fontId="2" fillId="18" borderId="14" xfId="0" applyNumberFormat="1" applyFont="1" applyFill="1" applyBorder="1" applyAlignment="1">
      <alignment vertical="center"/>
    </xf>
    <xf numFmtId="173" fontId="1" fillId="18" borderId="15" xfId="0" applyNumberFormat="1" applyFont="1" applyFill="1" applyBorder="1" applyAlignment="1">
      <alignment vertical="center"/>
    </xf>
    <xf numFmtId="173" fontId="1" fillId="18" borderId="14" xfId="0" applyNumberFormat="1" applyFont="1" applyFill="1" applyBorder="1" applyAlignment="1">
      <alignment vertical="center"/>
    </xf>
    <xf numFmtId="173" fontId="2" fillId="9" borderId="15" xfId="0" applyNumberFormat="1" applyFont="1" applyFill="1" applyBorder="1" applyAlignment="1">
      <alignment vertical="center"/>
    </xf>
    <xf numFmtId="173" fontId="2" fillId="9" borderId="14" xfId="0" applyNumberFormat="1" applyFont="1" applyFill="1" applyBorder="1" applyAlignment="1">
      <alignment vertical="center"/>
    </xf>
    <xf numFmtId="173" fontId="1" fillId="2" borderId="4" xfId="0" applyNumberFormat="1" applyFont="1" applyFill="1" applyBorder="1" applyAlignment="1">
      <alignment vertical="center"/>
    </xf>
    <xf numFmtId="173" fontId="1" fillId="2" borderId="3" xfId="0" applyNumberFormat="1" applyFont="1" applyFill="1" applyBorder="1" applyAlignment="1">
      <alignment vertical="center"/>
    </xf>
    <xf numFmtId="173" fontId="2" fillId="0" borderId="0" xfId="0" applyNumberFormat="1" applyFont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1" fillId="5" borderId="40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1" fillId="2" borderId="39" xfId="0" applyFont="1" applyFill="1" applyBorder="1" applyAlignment="1">
      <alignment/>
    </xf>
    <xf numFmtId="0" fontId="2" fillId="0" borderId="40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center" vertical="center"/>
    </xf>
    <xf numFmtId="14" fontId="1" fillId="11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20" borderId="1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3" fontId="1" fillId="21" borderId="5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3" fontId="1" fillId="22" borderId="54" xfId="0" applyNumberFormat="1" applyFont="1" applyFill="1" applyBorder="1" applyAlignment="1">
      <alignment vertical="center"/>
    </xf>
    <xf numFmtId="3" fontId="1" fillId="11" borderId="25" xfId="0" applyNumberFormat="1" applyFont="1" applyFill="1" applyBorder="1" applyAlignment="1">
      <alignment vertical="center"/>
    </xf>
    <xf numFmtId="3" fontId="2" fillId="11" borderId="47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1" fillId="11" borderId="24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3" fontId="1" fillId="9" borderId="39" xfId="0" applyNumberFormat="1" applyFont="1" applyFill="1" applyBorder="1" applyAlignment="1">
      <alignment vertical="center"/>
    </xf>
    <xf numFmtId="3" fontId="1" fillId="2" borderId="40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1" fillId="9" borderId="2" xfId="0" applyNumberFormat="1" applyFont="1" applyFill="1" applyBorder="1" applyAlignment="1">
      <alignment vertical="center"/>
    </xf>
    <xf numFmtId="173" fontId="2" fillId="0" borderId="74" xfId="0" applyNumberFormat="1" applyFont="1" applyBorder="1" applyAlignment="1">
      <alignment vertical="center" wrapText="1"/>
    </xf>
    <xf numFmtId="173" fontId="2" fillId="0" borderId="51" xfId="0" applyNumberFormat="1" applyFont="1" applyBorder="1" applyAlignment="1">
      <alignment vertical="center" wrapText="1"/>
    </xf>
    <xf numFmtId="3" fontId="1" fillId="11" borderId="38" xfId="0" applyNumberFormat="1" applyFont="1" applyFill="1" applyBorder="1" applyAlignment="1">
      <alignment vertical="center"/>
    </xf>
    <xf numFmtId="3" fontId="1" fillId="2" borderId="38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1" fillId="11" borderId="34" xfId="0" applyNumberFormat="1" applyFont="1" applyFill="1" applyBorder="1" applyAlignment="1">
      <alignment vertical="center"/>
    </xf>
    <xf numFmtId="3" fontId="1" fillId="2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" fillId="2" borderId="12" xfId="0" applyNumberFormat="1" applyFont="1" applyFill="1" applyBorder="1" applyAlignment="1">
      <alignment vertical="center" wrapText="1"/>
    </xf>
    <xf numFmtId="3" fontId="1" fillId="2" borderId="11" xfId="0" applyNumberFormat="1" applyFont="1" applyFill="1" applyBorder="1" applyAlignment="1">
      <alignment vertical="center" wrapText="1"/>
    </xf>
    <xf numFmtId="3" fontId="1" fillId="2" borderId="75" xfId="0" applyNumberFormat="1" applyFont="1" applyFill="1" applyBorder="1" applyAlignment="1">
      <alignment vertical="center"/>
    </xf>
    <xf numFmtId="3" fontId="1" fillId="11" borderId="75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9" borderId="20" xfId="0" applyFont="1" applyFill="1" applyBorder="1" applyAlignment="1">
      <alignment vertical="center" wrapText="1"/>
    </xf>
    <xf numFmtId="0" fontId="1" fillId="9" borderId="16" xfId="0" applyFont="1" applyFill="1" applyBorder="1" applyAlignment="1">
      <alignment vertical="center" wrapText="1"/>
    </xf>
    <xf numFmtId="3" fontId="1" fillId="9" borderId="75" xfId="0" applyNumberFormat="1" applyFont="1" applyFill="1" applyBorder="1" applyAlignment="1">
      <alignment vertical="center"/>
    </xf>
    <xf numFmtId="10" fontId="1" fillId="9" borderId="75" xfId="0" applyNumberFormat="1" applyFont="1" applyFill="1" applyBorder="1" applyAlignment="1">
      <alignment vertical="center"/>
    </xf>
    <xf numFmtId="10" fontId="1" fillId="2" borderId="34" xfId="0" applyNumberFormat="1" applyFont="1" applyFill="1" applyBorder="1" applyAlignment="1">
      <alignment vertical="center"/>
    </xf>
    <xf numFmtId="10" fontId="1" fillId="9" borderId="24" xfId="0" applyNumberFormat="1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76" xfId="0" applyFont="1" applyBorder="1" applyAlignment="1">
      <alignment horizontal="left" vertical="center"/>
    </xf>
    <xf numFmtId="3" fontId="2" fillId="0" borderId="76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173" fontId="3" fillId="17" borderId="6" xfId="0" applyNumberFormat="1" applyFont="1" applyFill="1" applyBorder="1" applyAlignment="1">
      <alignment/>
    </xf>
    <xf numFmtId="173" fontId="3" fillId="17" borderId="5" xfId="0" applyNumberFormat="1" applyFont="1" applyFill="1" applyBorder="1" applyAlignment="1">
      <alignment/>
    </xf>
    <xf numFmtId="173" fontId="1" fillId="2" borderId="45" xfId="0" applyNumberFormat="1" applyFont="1" applyFill="1" applyBorder="1" applyAlignment="1">
      <alignment vertical="center"/>
    </xf>
    <xf numFmtId="173" fontId="1" fillId="2" borderId="46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left" vertical="center"/>
    </xf>
    <xf numFmtId="3" fontId="2" fillId="2" borderId="77" xfId="0" applyNumberFormat="1" applyFont="1" applyFill="1" applyBorder="1" applyAlignment="1">
      <alignment vertical="center"/>
    </xf>
    <xf numFmtId="3" fontId="2" fillId="11" borderId="76" xfId="0" applyNumberFormat="1" applyFont="1" applyFill="1" applyBorder="1" applyAlignment="1">
      <alignment vertical="center"/>
    </xf>
    <xf numFmtId="3" fontId="1" fillId="0" borderId="71" xfId="0" applyNumberFormat="1" applyFont="1" applyFill="1" applyBorder="1" applyAlignment="1">
      <alignment vertical="center"/>
    </xf>
    <xf numFmtId="10" fontId="1" fillId="0" borderId="66" xfId="0" applyNumberFormat="1" applyFont="1" applyFill="1" applyBorder="1" applyAlignment="1">
      <alignment vertical="center"/>
    </xf>
    <xf numFmtId="10" fontId="2" fillId="0" borderId="71" xfId="0" applyNumberFormat="1" applyFont="1" applyFill="1" applyBorder="1" applyAlignment="1">
      <alignment/>
    </xf>
    <xf numFmtId="0" fontId="9" fillId="2" borderId="10" xfId="0" applyFont="1" applyFill="1" applyBorder="1" applyAlignment="1">
      <alignment horizontal="left" vertical="center"/>
    </xf>
    <xf numFmtId="187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11" borderId="7" xfId="0" applyNumberFormat="1" applyFont="1" applyFill="1" applyBorder="1" applyAlignment="1">
      <alignment vertical="center"/>
    </xf>
    <xf numFmtId="0" fontId="6" fillId="9" borderId="54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4" fontId="0" fillId="0" borderId="0" xfId="0" applyNumberFormat="1" applyAlignment="1">
      <alignment/>
    </xf>
    <xf numFmtId="173" fontId="2" fillId="10" borderId="45" xfId="0" applyNumberFormat="1" applyFont="1" applyFill="1" applyBorder="1" applyAlignment="1">
      <alignment/>
    </xf>
    <xf numFmtId="173" fontId="2" fillId="10" borderId="46" xfId="0" applyNumberFormat="1" applyFont="1" applyFill="1" applyBorder="1" applyAlignment="1">
      <alignment/>
    </xf>
    <xf numFmtId="0" fontId="1" fillId="0" borderId="12" xfId="0" applyFont="1" applyFill="1" applyBorder="1" applyAlignment="1" applyProtection="1">
      <alignment horizontal="left"/>
      <protection/>
    </xf>
    <xf numFmtId="173" fontId="1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1" fillId="4" borderId="3" xfId="0" applyNumberFormat="1" applyFont="1" applyFill="1" applyBorder="1" applyAlignment="1">
      <alignment horizontal="right"/>
    </xf>
    <xf numFmtId="173" fontId="1" fillId="4" borderId="4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 vertical="center"/>
    </xf>
    <xf numFmtId="173" fontId="1" fillId="2" borderId="4" xfId="0" applyNumberFormat="1" applyFont="1" applyFill="1" applyBorder="1" applyAlignment="1">
      <alignment/>
    </xf>
    <xf numFmtId="173" fontId="1" fillId="2" borderId="3" xfId="0" applyNumberFormat="1" applyFont="1" applyFill="1" applyBorder="1" applyAlignment="1">
      <alignment/>
    </xf>
    <xf numFmtId="173" fontId="1" fillId="2" borderId="3" xfId="0" applyNumberFormat="1" applyFont="1" applyFill="1" applyBorder="1" applyAlignment="1">
      <alignment horizontal="right"/>
    </xf>
    <xf numFmtId="173" fontId="1" fillId="2" borderId="4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 vertical="center"/>
    </xf>
    <xf numFmtId="173" fontId="2" fillId="10" borderId="9" xfId="0" applyNumberFormat="1" applyFont="1" applyFill="1" applyBorder="1" applyAlignment="1">
      <alignment/>
    </xf>
    <xf numFmtId="173" fontId="2" fillId="10" borderId="8" xfId="0" applyNumberFormat="1" applyFont="1" applyFill="1" applyBorder="1" applyAlignment="1">
      <alignment/>
    </xf>
    <xf numFmtId="173" fontId="2" fillId="13" borderId="9" xfId="0" applyNumberFormat="1" applyFont="1" applyFill="1" applyBorder="1" applyAlignment="1">
      <alignment/>
    </xf>
    <xf numFmtId="173" fontId="2" fillId="13" borderId="8" xfId="0" applyNumberFormat="1" applyFont="1" applyFill="1" applyBorder="1" applyAlignment="1">
      <alignment/>
    </xf>
    <xf numFmtId="173" fontId="1" fillId="9" borderId="9" xfId="0" applyNumberFormat="1" applyFont="1" applyFill="1" applyBorder="1" applyAlignment="1">
      <alignment/>
    </xf>
    <xf numFmtId="173" fontId="1" fillId="9" borderId="8" xfId="0" applyNumberFormat="1" applyFont="1" applyFill="1" applyBorder="1" applyAlignment="1">
      <alignment/>
    </xf>
    <xf numFmtId="173" fontId="3" fillId="18" borderId="45" xfId="0" applyNumberFormat="1" applyFont="1" applyFill="1" applyBorder="1" applyAlignment="1">
      <alignment/>
    </xf>
    <xf numFmtId="173" fontId="3" fillId="18" borderId="46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0" fontId="0" fillId="2" borderId="10" xfId="0" applyNumberFormat="1" applyFill="1" applyBorder="1" applyAlignment="1">
      <alignment horizontal="right"/>
    </xf>
    <xf numFmtId="10" fontId="0" fillId="2" borderId="7" xfId="0" applyNumberFormat="1" applyFill="1" applyBorder="1" applyAlignment="1">
      <alignment horizontal="right"/>
    </xf>
    <xf numFmtId="10" fontId="0" fillId="2" borderId="47" xfId="0" applyNumberFormat="1" applyFill="1" applyBorder="1" applyAlignment="1">
      <alignment horizontal="right"/>
    </xf>
    <xf numFmtId="10" fontId="6" fillId="2" borderId="36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174" fontId="2" fillId="0" borderId="1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 quotePrefix="1">
      <alignment horizontal="center" vertical="center" wrapText="1"/>
    </xf>
    <xf numFmtId="177" fontId="2" fillId="0" borderId="1" xfId="0" applyNumberFormat="1" applyFont="1" applyFill="1" applyBorder="1" applyAlignment="1" quotePrefix="1">
      <alignment horizontal="center" vertical="center" wrapText="1"/>
    </xf>
    <xf numFmtId="173" fontId="3" fillId="9" borderId="6" xfId="0" applyNumberFormat="1" applyFont="1" applyFill="1" applyBorder="1" applyAlignment="1">
      <alignment/>
    </xf>
    <xf numFmtId="173" fontId="3" fillId="9" borderId="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vertical="center"/>
    </xf>
    <xf numFmtId="3" fontId="2" fillId="0" borderId="55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10" fontId="2" fillId="0" borderId="76" xfId="0" applyNumberFormat="1" applyFont="1" applyBorder="1" applyAlignment="1">
      <alignment/>
    </xf>
    <xf numFmtId="3" fontId="2" fillId="0" borderId="79" xfId="0" applyNumberFormat="1" applyFont="1" applyFill="1" applyBorder="1" applyAlignment="1">
      <alignment vertical="center"/>
    </xf>
    <xf numFmtId="3" fontId="2" fillId="0" borderId="77" xfId="0" applyNumberFormat="1" applyFont="1" applyFill="1" applyBorder="1" applyAlignment="1">
      <alignment vertical="center"/>
    </xf>
    <xf numFmtId="3" fontId="2" fillId="0" borderId="76" xfId="0" applyNumberFormat="1" applyFont="1" applyFill="1" applyBorder="1" applyAlignment="1">
      <alignment vertical="center"/>
    </xf>
    <xf numFmtId="10" fontId="2" fillId="0" borderId="48" xfId="0" applyNumberFormat="1" applyFont="1" applyBorder="1" applyAlignment="1">
      <alignment/>
    </xf>
    <xf numFmtId="3" fontId="2" fillId="0" borderId="48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0" fontId="1" fillId="2" borderId="31" xfId="0" applyNumberFormat="1" applyFont="1" applyFill="1" applyBorder="1" applyAlignment="1">
      <alignment/>
    </xf>
    <xf numFmtId="3" fontId="1" fillId="2" borderId="31" xfId="0" applyNumberFormat="1" applyFont="1" applyFill="1" applyBorder="1" applyAlignment="1">
      <alignment vertical="center"/>
    </xf>
    <xf numFmtId="10" fontId="1" fillId="2" borderId="7" xfId="0" applyNumberFormat="1" applyFont="1" applyFill="1" applyBorder="1" applyAlignment="1">
      <alignment vertical="center"/>
    </xf>
    <xf numFmtId="10" fontId="1" fillId="9" borderId="80" xfId="0" applyNumberFormat="1" applyFont="1" applyFill="1" applyBorder="1" applyAlignment="1">
      <alignment/>
    </xf>
    <xf numFmtId="3" fontId="1" fillId="9" borderId="80" xfId="0" applyNumberFormat="1" applyFont="1" applyFill="1" applyBorder="1" applyAlignment="1">
      <alignment vertical="center"/>
    </xf>
    <xf numFmtId="10" fontId="1" fillId="9" borderId="38" xfId="0" applyNumberFormat="1" applyFont="1" applyFill="1" applyBorder="1" applyAlignment="1">
      <alignment vertical="center"/>
    </xf>
    <xf numFmtId="10" fontId="2" fillId="0" borderId="55" xfId="0" applyNumberFormat="1" applyFont="1" applyBorder="1" applyAlignment="1">
      <alignment/>
    </xf>
    <xf numFmtId="10" fontId="0" fillId="0" borderId="0" xfId="0" applyNumberFormat="1" applyAlignment="1">
      <alignment/>
    </xf>
    <xf numFmtId="3" fontId="2" fillId="0" borderId="81" xfId="0" applyNumberFormat="1" applyFont="1" applyFill="1" applyBorder="1" applyAlignment="1">
      <alignment vertical="center"/>
    </xf>
    <xf numFmtId="10" fontId="1" fillId="9" borderId="39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 vertical="center"/>
    </xf>
    <xf numFmtId="0" fontId="1" fillId="5" borderId="8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2" fillId="0" borderId="84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  <xf numFmtId="173" fontId="1" fillId="2" borderId="11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23" borderId="54" xfId="0" applyFont="1" applyFill="1" applyBorder="1" applyAlignment="1">
      <alignment horizontal="center" vertical="center" wrapText="1"/>
    </xf>
    <xf numFmtId="0" fontId="1" fillId="23" borderId="3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11" borderId="54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1" fillId="9" borderId="54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CONCENTRADO!$D$10:$D$27</c:f>
              <c:strCache/>
            </c:strRef>
          </c:cat>
          <c:val>
            <c:numRef>
              <c:f>CONCENTRADO!$K$10:$K$27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STOCK POR MONEDA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39825"/>
          <c:w val="0.75575"/>
          <c:h val="0.54225"/>
        </c:manualLayout>
      </c:layout>
      <c:pie3DChart>
        <c:varyColors val="1"/>
        <c:ser>
          <c:idx val="0"/>
          <c:order val="0"/>
          <c:tx>
            <c:v>STOCK POR MONEDA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'STOCK X TIPO DEUDA'!$H$10:$H$11</c:f>
              <c:strCache/>
            </c:strRef>
          </c:cat>
          <c:val>
            <c:numRef>
              <c:f>'STOCK X TIPO DEUDA'!$K$10:$K$11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STOCK POR ORIGEN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25"/>
          <c:y val="0.43425"/>
          <c:w val="0.65"/>
          <c:h val="0.315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3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DEUDA'!$D$22,'STOCK X TIPO DEUDA'!$D$24)</c:f>
              <c:strCache/>
            </c:strRef>
          </c:cat>
          <c:val>
            <c:numRef>
              <c:f>('STOCK X TIPO DEUDA'!$F$11,'STOCK X TIPO DEUDA'!$F$22,'STOCK X TIPO DEUDA'!$F$24)</c:f>
              <c:numCache/>
            </c:numRef>
          </c:val>
        </c:ser>
        <c:ser>
          <c:idx val="1"/>
          <c:order val="1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DEUDA'!$D$22,'STOCK X TIPO DEUDA'!$D$24)</c:f>
              <c:strCache/>
            </c:strRef>
          </c:cat>
          <c:val>
            <c:numRef>
              <c:f>('STOCK X TIPO DEUDA'!#REF!,'STOCK X TIPO DEUDA'!#REF!,'STOCK X TIPO DEUDA'!#REF!)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28575</xdr:rowOff>
    </xdr:from>
    <xdr:to>
      <xdr:col>12</xdr:col>
      <xdr:colOff>523875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33375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</xdr:row>
      <xdr:rowOff>9525</xdr:rowOff>
    </xdr:from>
    <xdr:to>
      <xdr:col>1</xdr:col>
      <xdr:colOff>857250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1</xdr:row>
      <xdr:rowOff>19050</xdr:rowOff>
    </xdr:from>
    <xdr:to>
      <xdr:col>0</xdr:col>
      <xdr:colOff>1152525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123825</xdr:colOff>
      <xdr:row>1</xdr:row>
      <xdr:rowOff>28575</xdr:rowOff>
    </xdr:from>
    <xdr:to>
      <xdr:col>28</xdr:col>
      <xdr:colOff>238125</xdr:colOff>
      <xdr:row>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02075" y="33337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504825</xdr:colOff>
      <xdr:row>1</xdr:row>
      <xdr:rowOff>28575</xdr:rowOff>
    </xdr:from>
    <xdr:to>
      <xdr:col>14</xdr:col>
      <xdr:colOff>76200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333375"/>
          <a:ext cx="771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19050</xdr:rowOff>
    </xdr:from>
    <xdr:to>
      <xdr:col>0</xdr:col>
      <xdr:colOff>1123950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1</xdr:row>
      <xdr:rowOff>38100</xdr:rowOff>
    </xdr:from>
    <xdr:to>
      <xdr:col>13</xdr:col>
      <xdr:colOff>561975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429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180975</xdr:colOff>
      <xdr:row>1</xdr:row>
      <xdr:rowOff>28575</xdr:rowOff>
    </xdr:from>
    <xdr:to>
      <xdr:col>26</xdr:col>
      <xdr:colOff>295275</xdr:colOff>
      <xdr:row>2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87675" y="33337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1</xdr:row>
      <xdr:rowOff>28575</xdr:rowOff>
    </xdr:from>
    <xdr:to>
      <xdr:col>14</xdr:col>
      <xdr:colOff>561975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3333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</xdr:colOff>
      <xdr:row>1</xdr:row>
      <xdr:rowOff>19050</xdr:rowOff>
    </xdr:from>
    <xdr:to>
      <xdr:col>28</xdr:col>
      <xdr:colOff>590550</xdr:colOff>
      <xdr:row>2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16200" y="32385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19050</xdr:rowOff>
    </xdr:from>
    <xdr:to>
      <xdr:col>1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</xdr:row>
      <xdr:rowOff>28575</xdr:rowOff>
    </xdr:from>
    <xdr:to>
      <xdr:col>11</xdr:col>
      <xdr:colOff>57150</xdr:colOff>
      <xdr:row>2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333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1</xdr:row>
      <xdr:rowOff>38100</xdr:rowOff>
    </xdr:from>
    <xdr:to>
      <xdr:col>9</xdr:col>
      <xdr:colOff>447675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342900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19050</xdr:rowOff>
    </xdr:from>
    <xdr:to>
      <xdr:col>11</xdr:col>
      <xdr:colOff>180975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32385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9525</xdr:rowOff>
    </xdr:from>
    <xdr:to>
      <xdr:col>2</xdr:col>
      <xdr:colOff>323850</xdr:colOff>
      <xdr:row>2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1</xdr:row>
      <xdr:rowOff>19050</xdr:rowOff>
    </xdr:from>
    <xdr:to>
      <xdr:col>11</xdr:col>
      <xdr:colOff>180975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238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9525</xdr:rowOff>
    </xdr:from>
    <xdr:to>
      <xdr:col>2</xdr:col>
      <xdr:colOff>323850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66675</xdr:rowOff>
    </xdr:from>
    <xdr:to>
      <xdr:col>11</xdr:col>
      <xdr:colOff>9525</xdr:colOff>
      <xdr:row>63</xdr:row>
      <xdr:rowOff>9525</xdr:rowOff>
    </xdr:to>
    <xdr:graphicFrame>
      <xdr:nvGraphicFramePr>
        <xdr:cNvPr id="3" name="Chart 3"/>
        <xdr:cNvGraphicFramePr/>
      </xdr:nvGraphicFramePr>
      <xdr:xfrm>
        <a:off x="1143000" y="5715000"/>
        <a:ext cx="6400800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</xdr:row>
      <xdr:rowOff>19050</xdr:rowOff>
    </xdr:from>
    <xdr:to>
      <xdr:col>10</xdr:col>
      <xdr:colOff>276225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23850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9525</xdr:rowOff>
    </xdr:from>
    <xdr:to>
      <xdr:col>2</xdr:col>
      <xdr:colOff>352425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55</xdr:row>
      <xdr:rowOff>19050</xdr:rowOff>
    </xdr:from>
    <xdr:to>
      <xdr:col>8</xdr:col>
      <xdr:colOff>247650</xdr:colOff>
      <xdr:row>76</xdr:row>
      <xdr:rowOff>76200</xdr:rowOff>
    </xdr:to>
    <xdr:graphicFrame>
      <xdr:nvGraphicFramePr>
        <xdr:cNvPr id="3" name="Chart 5"/>
        <xdr:cNvGraphicFramePr/>
      </xdr:nvGraphicFramePr>
      <xdr:xfrm>
        <a:off x="904875" y="9401175"/>
        <a:ext cx="602932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29</xdr:row>
      <xdr:rowOff>28575</xdr:rowOff>
    </xdr:from>
    <xdr:to>
      <xdr:col>8</xdr:col>
      <xdr:colOff>238125</xdr:colOff>
      <xdr:row>53</xdr:row>
      <xdr:rowOff>28575</xdr:rowOff>
    </xdr:to>
    <xdr:graphicFrame>
      <xdr:nvGraphicFramePr>
        <xdr:cNvPr id="4" name="Chart 11"/>
        <xdr:cNvGraphicFramePr/>
      </xdr:nvGraphicFramePr>
      <xdr:xfrm>
        <a:off x="914400" y="5200650"/>
        <a:ext cx="60102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93"/>
  <sheetViews>
    <sheetView showGridLines="0" workbookViewId="0" topLeftCell="A1">
      <selection activeCell="M3" sqref="M3"/>
    </sheetView>
  </sheetViews>
  <sheetFormatPr defaultColWidth="11.421875" defaultRowHeight="12.75"/>
  <cols>
    <col min="1" max="1" width="3.7109375" style="1" customWidth="1"/>
    <col min="2" max="2" width="21.28125" style="1" customWidth="1"/>
    <col min="3" max="3" width="13.7109375" style="1" bestFit="1" customWidth="1"/>
    <col min="4" max="4" width="8.140625" style="1" bestFit="1" customWidth="1"/>
    <col min="5" max="5" width="10.00390625" style="1" customWidth="1"/>
    <col min="6" max="6" width="9.57421875" style="1" customWidth="1"/>
    <col min="7" max="7" width="11.7109375" style="1" bestFit="1" customWidth="1"/>
    <col min="8" max="8" width="8.140625" style="1" customWidth="1"/>
    <col min="9" max="9" width="6.7109375" style="1" customWidth="1"/>
    <col min="10" max="10" width="6.7109375" style="1" bestFit="1" customWidth="1"/>
    <col min="11" max="11" width="6.7109375" style="1" customWidth="1"/>
    <col min="12" max="12" width="6.8515625" style="1" bestFit="1" customWidth="1"/>
    <col min="13" max="13" width="13.140625" style="1" customWidth="1"/>
    <col min="14" max="16384" width="11.421875" style="1" customWidth="1"/>
  </cols>
  <sheetData>
    <row r="1" spans="1:13" ht="24" customHeight="1">
      <c r="A1" s="26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 t="s">
        <v>90</v>
      </c>
    </row>
    <row r="2" ht="18" customHeight="1">
      <c r="F2" s="27" t="s">
        <v>92</v>
      </c>
    </row>
    <row r="3" ht="18" customHeight="1">
      <c r="F3" s="27" t="s">
        <v>89</v>
      </c>
    </row>
    <row r="4" spans="1:13" ht="26.25">
      <c r="A4" s="26" t="s">
        <v>88</v>
      </c>
      <c r="B4" s="24"/>
      <c r="C4" s="24"/>
      <c r="D4" s="25"/>
      <c r="E4" s="24"/>
      <c r="F4" s="24"/>
      <c r="G4" s="24"/>
      <c r="H4" s="24"/>
      <c r="I4" s="24"/>
      <c r="J4" s="24"/>
      <c r="K4" s="24"/>
      <c r="L4" s="24"/>
      <c r="M4" s="23" t="s">
        <v>87</v>
      </c>
    </row>
    <row r="5" spans="1:6" ht="12.75">
      <c r="A5" s="22"/>
      <c r="C5" s="20"/>
      <c r="F5" s="385" t="s">
        <v>210</v>
      </c>
    </row>
    <row r="7" spans="1:13" ht="28.5" customHeight="1">
      <c r="A7" s="520"/>
      <c r="B7" s="520" t="s">
        <v>18</v>
      </c>
      <c r="C7" s="520" t="s">
        <v>81</v>
      </c>
      <c r="D7" s="520" t="s">
        <v>30</v>
      </c>
      <c r="E7" s="520" t="s">
        <v>73</v>
      </c>
      <c r="F7" s="520" t="s">
        <v>17</v>
      </c>
      <c r="G7" s="521" t="s">
        <v>184</v>
      </c>
      <c r="H7" s="520" t="s">
        <v>93</v>
      </c>
      <c r="I7" s="520" t="s">
        <v>2</v>
      </c>
      <c r="J7" s="520"/>
      <c r="K7" s="520" t="s">
        <v>19</v>
      </c>
      <c r="L7" s="520"/>
      <c r="M7" s="520"/>
    </row>
    <row r="8" spans="1:13" ht="12">
      <c r="A8" s="520"/>
      <c r="B8" s="520"/>
      <c r="C8" s="520"/>
      <c r="D8" s="520"/>
      <c r="E8" s="520"/>
      <c r="F8" s="520"/>
      <c r="G8" s="522"/>
      <c r="H8" s="520"/>
      <c r="I8" s="166" t="s">
        <v>72</v>
      </c>
      <c r="J8" s="166" t="s">
        <v>71</v>
      </c>
      <c r="K8" s="166" t="s">
        <v>72</v>
      </c>
      <c r="L8" s="166" t="s">
        <v>71</v>
      </c>
      <c r="M8" s="166" t="s">
        <v>94</v>
      </c>
    </row>
    <row r="9" spans="1:13" ht="12.75" thickBot="1">
      <c r="A9" s="254"/>
      <c r="B9" s="254"/>
      <c r="C9" s="255"/>
      <c r="D9" s="254"/>
      <c r="E9" s="254"/>
      <c r="F9" s="256"/>
      <c r="G9" s="254"/>
      <c r="H9" s="254"/>
      <c r="I9" s="254"/>
      <c r="J9" s="254"/>
      <c r="K9" s="254"/>
      <c r="L9" s="254"/>
      <c r="M9" s="254"/>
    </row>
    <row r="10" spans="1:13" s="45" customFormat="1" ht="12.75" thickBot="1">
      <c r="A10" s="273"/>
      <c r="B10" s="113"/>
      <c r="C10" s="113"/>
      <c r="D10" s="113"/>
      <c r="E10" s="113"/>
      <c r="F10" s="47" t="s">
        <v>163</v>
      </c>
      <c r="G10" s="113"/>
      <c r="H10" s="113"/>
      <c r="I10" s="113"/>
      <c r="J10" s="113"/>
      <c r="K10" s="113"/>
      <c r="L10" s="113"/>
      <c r="M10" s="114"/>
    </row>
    <row r="11" spans="1:13" ht="12">
      <c r="A11" s="163" t="s">
        <v>126</v>
      </c>
      <c r="B11" s="184"/>
      <c r="C11" s="267">
        <v>22002762.021287307</v>
      </c>
      <c r="D11" s="167"/>
      <c r="E11" s="167"/>
      <c r="F11" s="167"/>
      <c r="G11" s="167"/>
      <c r="H11" s="167"/>
      <c r="I11" s="167"/>
      <c r="J11" s="167"/>
      <c r="K11" s="167"/>
      <c r="L11" s="167"/>
      <c r="M11" s="274"/>
    </row>
    <row r="12" spans="1:13" ht="15" customHeight="1">
      <c r="A12" s="275" t="s">
        <v>24</v>
      </c>
      <c r="B12" s="5" t="s">
        <v>1</v>
      </c>
      <c r="C12" s="224">
        <v>2500376.262469178</v>
      </c>
      <c r="D12" s="7" t="s">
        <v>32</v>
      </c>
      <c r="E12" s="3">
        <v>0.02</v>
      </c>
      <c r="F12" s="4">
        <v>39167</v>
      </c>
      <c r="G12" s="4" t="s">
        <v>168</v>
      </c>
      <c r="H12" s="4" t="s">
        <v>75</v>
      </c>
      <c r="I12" s="6">
        <v>181</v>
      </c>
      <c r="J12" s="29">
        <v>39052</v>
      </c>
      <c r="K12" s="9">
        <v>168</v>
      </c>
      <c r="L12" s="29">
        <v>39448</v>
      </c>
      <c r="M12" s="276">
        <v>44531</v>
      </c>
    </row>
    <row r="13" spans="1:13" ht="15" customHeight="1">
      <c r="A13" s="275" t="s">
        <v>33</v>
      </c>
      <c r="B13" s="5" t="s">
        <v>20</v>
      </c>
      <c r="C13" s="224">
        <v>1359616.3</v>
      </c>
      <c r="D13" s="7" t="s">
        <v>32</v>
      </c>
      <c r="E13" s="3">
        <v>0.02</v>
      </c>
      <c r="F13" s="4">
        <v>39723</v>
      </c>
      <c r="G13" s="4" t="s">
        <v>168</v>
      </c>
      <c r="H13" s="4" t="s">
        <v>75</v>
      </c>
      <c r="I13" s="6">
        <v>168</v>
      </c>
      <c r="J13" s="29">
        <v>39448</v>
      </c>
      <c r="K13" s="9">
        <v>156</v>
      </c>
      <c r="L13" s="29">
        <v>39814</v>
      </c>
      <c r="M13" s="276">
        <v>44531</v>
      </c>
    </row>
    <row r="14" spans="1:13" ht="15" customHeight="1">
      <c r="A14" s="275" t="s">
        <v>36</v>
      </c>
      <c r="B14" s="5" t="s">
        <v>21</v>
      </c>
      <c r="C14" s="224">
        <v>2303529.7226432133</v>
      </c>
      <c r="D14" s="7" t="s">
        <v>32</v>
      </c>
      <c r="E14" s="3">
        <v>0.02</v>
      </c>
      <c r="F14" s="4">
        <v>39231</v>
      </c>
      <c r="G14" s="4" t="s">
        <v>168</v>
      </c>
      <c r="H14" s="4" t="s">
        <v>75</v>
      </c>
      <c r="I14" s="6">
        <v>181</v>
      </c>
      <c r="J14" s="29">
        <v>39052</v>
      </c>
      <c r="K14" s="9">
        <v>168</v>
      </c>
      <c r="L14" s="29">
        <v>39448</v>
      </c>
      <c r="M14" s="276">
        <v>44531</v>
      </c>
    </row>
    <row r="15" spans="1:13" ht="15" customHeight="1">
      <c r="A15" s="275" t="s">
        <v>40</v>
      </c>
      <c r="B15" s="5" t="s">
        <v>16</v>
      </c>
      <c r="C15" s="224">
        <v>4936239.090660734</v>
      </c>
      <c r="D15" s="7" t="s">
        <v>32</v>
      </c>
      <c r="E15" s="3">
        <v>0.02</v>
      </c>
      <c r="F15" s="4">
        <v>39073</v>
      </c>
      <c r="G15" s="4" t="s">
        <v>168</v>
      </c>
      <c r="H15" s="4" t="s">
        <v>75</v>
      </c>
      <c r="I15" s="6">
        <v>181</v>
      </c>
      <c r="J15" s="29">
        <v>39052</v>
      </c>
      <c r="K15" s="9">
        <v>168</v>
      </c>
      <c r="L15" s="29">
        <v>39448</v>
      </c>
      <c r="M15" s="276">
        <v>44531</v>
      </c>
    </row>
    <row r="16" spans="1:13" ht="15" customHeight="1">
      <c r="A16" s="275" t="s">
        <v>42</v>
      </c>
      <c r="B16" s="5" t="s">
        <v>15</v>
      </c>
      <c r="C16" s="224">
        <v>482356.91559986485</v>
      </c>
      <c r="D16" s="7" t="s">
        <v>32</v>
      </c>
      <c r="E16" s="3">
        <v>0.02</v>
      </c>
      <c r="F16" s="4">
        <v>39212</v>
      </c>
      <c r="G16" s="4" t="s">
        <v>168</v>
      </c>
      <c r="H16" s="4" t="s">
        <v>75</v>
      </c>
      <c r="I16" s="6">
        <v>181</v>
      </c>
      <c r="J16" s="29">
        <v>39052</v>
      </c>
      <c r="K16" s="9">
        <v>168</v>
      </c>
      <c r="L16" s="29">
        <v>39448</v>
      </c>
      <c r="M16" s="276">
        <v>44531</v>
      </c>
    </row>
    <row r="17" spans="1:13" ht="15" customHeight="1">
      <c r="A17" s="275" t="s">
        <v>44</v>
      </c>
      <c r="B17" s="5" t="s">
        <v>14</v>
      </c>
      <c r="C17" s="224">
        <v>290740.92</v>
      </c>
      <c r="D17" s="7" t="s">
        <v>32</v>
      </c>
      <c r="E17" s="3">
        <v>0.02</v>
      </c>
      <c r="F17" s="4">
        <v>39718</v>
      </c>
      <c r="G17" s="4" t="s">
        <v>168</v>
      </c>
      <c r="H17" s="4" t="s">
        <v>75</v>
      </c>
      <c r="I17" s="6">
        <v>168</v>
      </c>
      <c r="J17" s="29">
        <v>39448</v>
      </c>
      <c r="K17" s="9">
        <v>156</v>
      </c>
      <c r="L17" s="29">
        <v>39814</v>
      </c>
      <c r="M17" s="276">
        <v>44531</v>
      </c>
    </row>
    <row r="18" spans="1:13" ht="15" customHeight="1">
      <c r="A18" s="275" t="s">
        <v>46</v>
      </c>
      <c r="B18" s="5" t="s">
        <v>13</v>
      </c>
      <c r="C18" s="224">
        <v>1161487.4179999998</v>
      </c>
      <c r="D18" s="7" t="s">
        <v>32</v>
      </c>
      <c r="E18" s="3">
        <v>0.02</v>
      </c>
      <c r="F18" s="4">
        <v>39212</v>
      </c>
      <c r="G18" s="4" t="s">
        <v>168</v>
      </c>
      <c r="H18" s="4" t="s">
        <v>75</v>
      </c>
      <c r="I18" s="6">
        <v>181</v>
      </c>
      <c r="J18" s="29">
        <v>39052</v>
      </c>
      <c r="K18" s="9">
        <v>168</v>
      </c>
      <c r="L18" s="29">
        <v>39448</v>
      </c>
      <c r="M18" s="276">
        <v>44531</v>
      </c>
    </row>
    <row r="19" spans="1:13" ht="15" customHeight="1">
      <c r="A19" s="275" t="s">
        <v>69</v>
      </c>
      <c r="B19" s="5" t="s">
        <v>3</v>
      </c>
      <c r="C19" s="224">
        <v>1083532.8307632452</v>
      </c>
      <c r="D19" s="7" t="s">
        <v>32</v>
      </c>
      <c r="E19" s="3">
        <v>0.02</v>
      </c>
      <c r="F19" s="4">
        <v>39141</v>
      </c>
      <c r="G19" s="4" t="s">
        <v>168</v>
      </c>
      <c r="H19" s="4" t="s">
        <v>75</v>
      </c>
      <c r="I19" s="6">
        <v>181</v>
      </c>
      <c r="J19" s="29">
        <v>39052</v>
      </c>
      <c r="K19" s="9">
        <v>168</v>
      </c>
      <c r="L19" s="29">
        <v>39448</v>
      </c>
      <c r="M19" s="276">
        <v>44531</v>
      </c>
    </row>
    <row r="20" spans="1:13" ht="15" customHeight="1">
      <c r="A20" s="275" t="s">
        <v>58</v>
      </c>
      <c r="B20" s="5" t="s">
        <v>12</v>
      </c>
      <c r="C20" s="224">
        <v>1732864.4333385753</v>
      </c>
      <c r="D20" s="7" t="s">
        <v>32</v>
      </c>
      <c r="E20" s="3">
        <v>0.02</v>
      </c>
      <c r="F20" s="4">
        <v>39344</v>
      </c>
      <c r="G20" s="4" t="s">
        <v>168</v>
      </c>
      <c r="H20" s="4" t="s">
        <v>75</v>
      </c>
      <c r="I20" s="6">
        <v>181</v>
      </c>
      <c r="J20" s="29">
        <v>39052</v>
      </c>
      <c r="K20" s="9">
        <v>168</v>
      </c>
      <c r="L20" s="29">
        <v>39448</v>
      </c>
      <c r="M20" s="276">
        <v>44531</v>
      </c>
    </row>
    <row r="21" spans="1:13" ht="15" customHeight="1">
      <c r="A21" s="275" t="s">
        <v>59</v>
      </c>
      <c r="B21" s="5" t="s">
        <v>4</v>
      </c>
      <c r="C21" s="224">
        <v>1299302.5678125</v>
      </c>
      <c r="D21" s="7" t="s">
        <v>32</v>
      </c>
      <c r="E21" s="3">
        <v>0.02</v>
      </c>
      <c r="F21" s="4">
        <v>39262</v>
      </c>
      <c r="G21" s="4" t="s">
        <v>168</v>
      </c>
      <c r="H21" s="4" t="s">
        <v>75</v>
      </c>
      <c r="I21" s="6">
        <v>181</v>
      </c>
      <c r="J21" s="29">
        <v>39052</v>
      </c>
      <c r="K21" s="9">
        <v>168</v>
      </c>
      <c r="L21" s="29">
        <v>39448</v>
      </c>
      <c r="M21" s="276">
        <v>44531</v>
      </c>
    </row>
    <row r="22" spans="1:13" ht="15" customHeight="1">
      <c r="A22" s="275" t="s">
        <v>63</v>
      </c>
      <c r="B22" s="5" t="s">
        <v>10</v>
      </c>
      <c r="C22" s="224">
        <v>367530.83</v>
      </c>
      <c r="D22" s="7" t="s">
        <v>32</v>
      </c>
      <c r="E22" s="3">
        <v>0.02</v>
      </c>
      <c r="F22" s="4">
        <v>39727</v>
      </c>
      <c r="G22" s="4" t="s">
        <v>168</v>
      </c>
      <c r="H22" s="4" t="s">
        <v>75</v>
      </c>
      <c r="I22" s="6">
        <v>168</v>
      </c>
      <c r="J22" s="29">
        <v>39448</v>
      </c>
      <c r="K22" s="9">
        <v>156</v>
      </c>
      <c r="L22" s="29">
        <v>39814</v>
      </c>
      <c r="M22" s="276">
        <v>44531</v>
      </c>
    </row>
    <row r="23" spans="1:13" ht="15" customHeight="1">
      <c r="A23" s="275" t="s">
        <v>66</v>
      </c>
      <c r="B23" s="5" t="s">
        <v>11</v>
      </c>
      <c r="C23" s="225">
        <v>4485184.73</v>
      </c>
      <c r="D23" s="7" t="s">
        <v>32</v>
      </c>
      <c r="E23" s="3">
        <v>0.02</v>
      </c>
      <c r="F23" s="4">
        <v>39727</v>
      </c>
      <c r="G23" s="4" t="s">
        <v>168</v>
      </c>
      <c r="H23" s="4" t="s">
        <v>75</v>
      </c>
      <c r="I23" s="6">
        <v>168</v>
      </c>
      <c r="J23" s="29">
        <v>39448</v>
      </c>
      <c r="K23" s="9">
        <v>156</v>
      </c>
      <c r="L23" s="29">
        <v>39814</v>
      </c>
      <c r="M23" s="276">
        <v>44531</v>
      </c>
    </row>
    <row r="24" spans="1:13" ht="12">
      <c r="A24" s="187" t="s">
        <v>127</v>
      </c>
      <c r="B24" s="167"/>
      <c r="C24" s="268">
        <v>43330.68</v>
      </c>
      <c r="D24" s="167"/>
      <c r="E24" s="167"/>
      <c r="F24" s="167"/>
      <c r="G24" s="167"/>
      <c r="H24" s="167"/>
      <c r="I24" s="167"/>
      <c r="J24" s="167"/>
      <c r="K24" s="167"/>
      <c r="L24" s="167"/>
      <c r="M24" s="274"/>
    </row>
    <row r="25" spans="1:13" ht="15" customHeight="1">
      <c r="A25" s="275" t="s">
        <v>48</v>
      </c>
      <c r="B25" s="5" t="s">
        <v>9</v>
      </c>
      <c r="C25" s="224">
        <v>14443.56</v>
      </c>
      <c r="D25" s="7" t="s">
        <v>32</v>
      </c>
      <c r="E25" s="3">
        <v>0.0776</v>
      </c>
      <c r="F25" s="4">
        <v>39936</v>
      </c>
      <c r="G25" s="4" t="s">
        <v>169</v>
      </c>
      <c r="H25" s="4" t="s">
        <v>75</v>
      </c>
      <c r="I25" s="6">
        <v>43</v>
      </c>
      <c r="J25" s="29">
        <v>36510</v>
      </c>
      <c r="K25" s="9">
        <v>40</v>
      </c>
      <c r="L25" s="29">
        <v>36785</v>
      </c>
      <c r="M25" s="276">
        <v>40345</v>
      </c>
    </row>
    <row r="26" spans="1:13" ht="15" customHeight="1">
      <c r="A26" s="275" t="s">
        <v>54</v>
      </c>
      <c r="B26" s="5" t="s">
        <v>7</v>
      </c>
      <c r="C26" s="224">
        <v>14443.56</v>
      </c>
      <c r="D26" s="7" t="s">
        <v>32</v>
      </c>
      <c r="E26" s="3">
        <v>0.0776</v>
      </c>
      <c r="F26" s="4">
        <v>39936</v>
      </c>
      <c r="G26" s="4" t="s">
        <v>169</v>
      </c>
      <c r="H26" s="4" t="s">
        <v>75</v>
      </c>
      <c r="I26" s="6">
        <v>43</v>
      </c>
      <c r="J26" s="29">
        <v>36510</v>
      </c>
      <c r="K26" s="9">
        <v>40</v>
      </c>
      <c r="L26" s="29">
        <v>36785</v>
      </c>
      <c r="M26" s="276">
        <v>40345</v>
      </c>
    </row>
    <row r="27" spans="1:13" ht="15" customHeight="1">
      <c r="A27" s="275" t="s">
        <v>55</v>
      </c>
      <c r="B27" s="5" t="s">
        <v>22</v>
      </c>
      <c r="C27" s="225">
        <v>14443.56</v>
      </c>
      <c r="D27" s="7" t="s">
        <v>32</v>
      </c>
      <c r="E27" s="3">
        <v>0.0776</v>
      </c>
      <c r="F27" s="4">
        <v>39936</v>
      </c>
      <c r="G27" s="4" t="s">
        <v>169</v>
      </c>
      <c r="H27" s="4" t="s">
        <v>75</v>
      </c>
      <c r="I27" s="6">
        <v>43</v>
      </c>
      <c r="J27" s="29">
        <v>36510</v>
      </c>
      <c r="K27" s="9">
        <v>40</v>
      </c>
      <c r="L27" s="29">
        <v>36785</v>
      </c>
      <c r="M27" s="276">
        <v>40345</v>
      </c>
    </row>
    <row r="28" spans="1:13" ht="12">
      <c r="A28" s="187" t="s">
        <v>128</v>
      </c>
      <c r="B28" s="167"/>
      <c r="C28" s="268">
        <v>1082651.1086901934</v>
      </c>
      <c r="D28" s="167"/>
      <c r="E28" s="167"/>
      <c r="F28" s="167"/>
      <c r="G28" s="167"/>
      <c r="H28" s="167"/>
      <c r="I28" s="167"/>
      <c r="J28" s="167"/>
      <c r="K28" s="167"/>
      <c r="L28" s="167"/>
      <c r="M28" s="274"/>
    </row>
    <row r="29" spans="1:13" ht="15" customHeight="1" thickBot="1">
      <c r="A29" s="275" t="s">
        <v>57</v>
      </c>
      <c r="B29" s="5" t="s">
        <v>7</v>
      </c>
      <c r="C29" s="224">
        <v>1082651.1086901934</v>
      </c>
      <c r="D29" s="7" t="s">
        <v>32</v>
      </c>
      <c r="E29" s="171">
        <v>0.0776</v>
      </c>
      <c r="F29" s="170">
        <v>37888</v>
      </c>
      <c r="G29" s="4" t="s">
        <v>169</v>
      </c>
      <c r="H29" s="170" t="s">
        <v>75</v>
      </c>
      <c r="I29" s="172">
        <v>28</v>
      </c>
      <c r="J29" s="173">
        <v>38272</v>
      </c>
      <c r="K29" s="174">
        <v>27</v>
      </c>
      <c r="L29" s="173">
        <v>38364</v>
      </c>
      <c r="M29" s="276">
        <v>40736.5</v>
      </c>
    </row>
    <row r="30" spans="1:13" s="45" customFormat="1" ht="12.75" thickBot="1">
      <c r="A30" s="135" t="s">
        <v>124</v>
      </c>
      <c r="B30" s="135"/>
      <c r="C30" s="269">
        <v>23128743.8099775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8"/>
    </row>
    <row r="31" spans="1:13" ht="12">
      <c r="A31" s="164"/>
      <c r="B31" s="164"/>
      <c r="C31" s="164"/>
      <c r="D31" s="164"/>
      <c r="E31" s="165"/>
      <c r="F31" s="165"/>
      <c r="G31" s="165"/>
      <c r="H31" s="165"/>
      <c r="I31" s="165"/>
      <c r="J31" s="165"/>
      <c r="K31" s="165"/>
      <c r="L31" s="165"/>
      <c r="M31" s="165"/>
    </row>
    <row r="32" spans="1:13" ht="12.75" thickBot="1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</row>
    <row r="33" spans="1:13" s="45" customFormat="1" ht="12.75" thickBot="1">
      <c r="A33" s="277"/>
      <c r="B33" s="141"/>
      <c r="C33" s="42"/>
      <c r="D33" s="142"/>
      <c r="E33" s="141"/>
      <c r="F33" s="87" t="s">
        <v>136</v>
      </c>
      <c r="G33" s="141"/>
      <c r="H33" s="141"/>
      <c r="I33" s="141"/>
      <c r="J33" s="141"/>
      <c r="K33" s="141"/>
      <c r="L33" s="141"/>
      <c r="M33" s="143"/>
    </row>
    <row r="34" spans="1:13" s="45" customFormat="1" ht="12">
      <c r="A34" s="185" t="s">
        <v>28</v>
      </c>
      <c r="B34" s="175"/>
      <c r="C34" s="270">
        <v>6976222.4</v>
      </c>
      <c r="D34" s="176"/>
      <c r="E34" s="175"/>
      <c r="F34" s="177"/>
      <c r="G34" s="175"/>
      <c r="H34" s="175"/>
      <c r="I34" s="175"/>
      <c r="J34" s="175"/>
      <c r="K34" s="175"/>
      <c r="L34" s="175"/>
      <c r="M34" s="178"/>
    </row>
    <row r="35" spans="1:13" ht="15" customHeight="1">
      <c r="A35" s="278" t="s">
        <v>23</v>
      </c>
      <c r="B35" s="179" t="s">
        <v>1</v>
      </c>
      <c r="C35" s="225">
        <v>6976222.4</v>
      </c>
      <c r="D35" s="180" t="s">
        <v>164</v>
      </c>
      <c r="E35" s="171">
        <v>0.06</v>
      </c>
      <c r="F35" s="170">
        <v>39037</v>
      </c>
      <c r="G35" s="170" t="s">
        <v>167</v>
      </c>
      <c r="H35" s="170" t="s">
        <v>74</v>
      </c>
      <c r="I35" s="172">
        <v>21</v>
      </c>
      <c r="J35" s="173">
        <v>39082</v>
      </c>
      <c r="K35" s="174">
        <v>21</v>
      </c>
      <c r="L35" s="173">
        <v>39082</v>
      </c>
      <c r="M35" s="276">
        <v>41517</v>
      </c>
    </row>
    <row r="36" spans="1:13" s="45" customFormat="1" ht="12">
      <c r="A36" s="186" t="s">
        <v>129</v>
      </c>
      <c r="B36" s="181"/>
      <c r="C36" s="271">
        <v>70601385</v>
      </c>
      <c r="D36" s="182"/>
      <c r="E36" s="181"/>
      <c r="F36" s="183"/>
      <c r="G36" s="181"/>
      <c r="H36" s="181"/>
      <c r="I36" s="181"/>
      <c r="J36" s="181"/>
      <c r="K36" s="181"/>
      <c r="L36" s="181"/>
      <c r="M36" s="279"/>
    </row>
    <row r="37" spans="1:13" ht="15" customHeight="1">
      <c r="A37" s="275" t="s">
        <v>25</v>
      </c>
      <c r="B37" s="5" t="s">
        <v>1</v>
      </c>
      <c r="C37" s="224">
        <v>7000000</v>
      </c>
      <c r="D37" s="7" t="s">
        <v>164</v>
      </c>
      <c r="E37" s="3">
        <v>0.12</v>
      </c>
      <c r="F37" s="4">
        <v>39727</v>
      </c>
      <c r="G37" s="4" t="s">
        <v>168</v>
      </c>
      <c r="H37" s="4" t="s">
        <v>74</v>
      </c>
      <c r="I37" s="6">
        <v>60</v>
      </c>
      <c r="J37" s="29">
        <v>39995</v>
      </c>
      <c r="K37" s="9">
        <v>54</v>
      </c>
      <c r="L37" s="29">
        <v>40205</v>
      </c>
      <c r="M37" s="276">
        <v>41795</v>
      </c>
    </row>
    <row r="38" spans="1:13" ht="15" customHeight="1">
      <c r="A38" s="275" t="s">
        <v>34</v>
      </c>
      <c r="B38" s="5" t="s">
        <v>20</v>
      </c>
      <c r="C38" s="224">
        <v>4000000</v>
      </c>
      <c r="D38" s="7" t="s">
        <v>164</v>
      </c>
      <c r="E38" s="3">
        <v>0.12</v>
      </c>
      <c r="F38" s="4">
        <v>39752</v>
      </c>
      <c r="G38" s="4" t="s">
        <v>168</v>
      </c>
      <c r="H38" s="4" t="s">
        <v>74</v>
      </c>
      <c r="I38" s="6">
        <v>60</v>
      </c>
      <c r="J38" s="29">
        <v>39995</v>
      </c>
      <c r="K38" s="9">
        <v>54</v>
      </c>
      <c r="L38" s="29">
        <v>40205</v>
      </c>
      <c r="M38" s="276">
        <v>41795</v>
      </c>
    </row>
    <row r="39" spans="1:13" ht="15" customHeight="1">
      <c r="A39" s="275" t="s">
        <v>37</v>
      </c>
      <c r="B39" s="5" t="s">
        <v>21</v>
      </c>
      <c r="C39" s="224">
        <v>4000000</v>
      </c>
      <c r="D39" s="7" t="s">
        <v>164</v>
      </c>
      <c r="E39" s="3">
        <v>0.12</v>
      </c>
      <c r="F39" s="4">
        <v>39727</v>
      </c>
      <c r="G39" s="4" t="s">
        <v>168</v>
      </c>
      <c r="H39" s="4" t="s">
        <v>74</v>
      </c>
      <c r="I39" s="6">
        <v>60</v>
      </c>
      <c r="J39" s="29">
        <v>39995</v>
      </c>
      <c r="K39" s="9">
        <v>54</v>
      </c>
      <c r="L39" s="29">
        <v>40205</v>
      </c>
      <c r="M39" s="276">
        <v>41795</v>
      </c>
    </row>
    <row r="40" spans="1:13" ht="15" customHeight="1">
      <c r="A40" s="275" t="s">
        <v>41</v>
      </c>
      <c r="B40" s="5" t="s">
        <v>16</v>
      </c>
      <c r="C40" s="224">
        <v>8000000</v>
      </c>
      <c r="D40" s="7" t="s">
        <v>164</v>
      </c>
      <c r="E40" s="3">
        <v>0.12</v>
      </c>
      <c r="F40" s="4">
        <v>39727</v>
      </c>
      <c r="G40" s="4" t="s">
        <v>168</v>
      </c>
      <c r="H40" s="4" t="s">
        <v>74</v>
      </c>
      <c r="I40" s="6">
        <v>60</v>
      </c>
      <c r="J40" s="29">
        <v>39995</v>
      </c>
      <c r="K40" s="9">
        <v>54</v>
      </c>
      <c r="L40" s="29">
        <v>40205</v>
      </c>
      <c r="M40" s="276">
        <v>41795</v>
      </c>
    </row>
    <row r="41" spans="1:13" ht="15" customHeight="1">
      <c r="A41" s="275" t="s">
        <v>43</v>
      </c>
      <c r="B41" s="5" t="s">
        <v>15</v>
      </c>
      <c r="C41" s="224">
        <v>2000000</v>
      </c>
      <c r="D41" s="7" t="s">
        <v>164</v>
      </c>
      <c r="E41" s="3">
        <v>0.12</v>
      </c>
      <c r="F41" s="4">
        <v>39752</v>
      </c>
      <c r="G41" s="4" t="s">
        <v>168</v>
      </c>
      <c r="H41" s="4" t="s">
        <v>74</v>
      </c>
      <c r="I41" s="6">
        <v>60</v>
      </c>
      <c r="J41" s="29">
        <v>39995</v>
      </c>
      <c r="K41" s="9">
        <v>54</v>
      </c>
      <c r="L41" s="29">
        <v>40205</v>
      </c>
      <c r="M41" s="276">
        <v>41795</v>
      </c>
    </row>
    <row r="42" spans="1:13" ht="15" customHeight="1">
      <c r="A42" s="275" t="s">
        <v>45</v>
      </c>
      <c r="B42" s="5" t="s">
        <v>14</v>
      </c>
      <c r="C42" s="224">
        <v>1528385</v>
      </c>
      <c r="D42" s="7" t="s">
        <v>164</v>
      </c>
      <c r="E42" s="3">
        <v>0.12</v>
      </c>
      <c r="F42" s="4">
        <v>39727</v>
      </c>
      <c r="G42" s="4" t="s">
        <v>168</v>
      </c>
      <c r="H42" s="4" t="s">
        <v>74</v>
      </c>
      <c r="I42" s="6">
        <v>60</v>
      </c>
      <c r="J42" s="29">
        <v>39995</v>
      </c>
      <c r="K42" s="9">
        <v>54</v>
      </c>
      <c r="L42" s="29">
        <v>40205</v>
      </c>
      <c r="M42" s="276">
        <v>41795</v>
      </c>
    </row>
    <row r="43" spans="1:13" ht="15" customHeight="1">
      <c r="A43" s="275" t="s">
        <v>47</v>
      </c>
      <c r="B43" s="5" t="s">
        <v>13</v>
      </c>
      <c r="C43" s="224">
        <v>6000000</v>
      </c>
      <c r="D43" s="7" t="s">
        <v>164</v>
      </c>
      <c r="E43" s="3">
        <v>0.12</v>
      </c>
      <c r="F43" s="4">
        <v>39727</v>
      </c>
      <c r="G43" s="4" t="s">
        <v>168</v>
      </c>
      <c r="H43" s="4" t="s">
        <v>74</v>
      </c>
      <c r="I43" s="6">
        <v>60</v>
      </c>
      <c r="J43" s="29">
        <v>39995</v>
      </c>
      <c r="K43" s="9">
        <v>54</v>
      </c>
      <c r="L43" s="29">
        <v>40205</v>
      </c>
      <c r="M43" s="276">
        <v>41795</v>
      </c>
    </row>
    <row r="44" spans="1:13" ht="15" customHeight="1">
      <c r="A44" s="275" t="s">
        <v>49</v>
      </c>
      <c r="B44" s="5" t="s">
        <v>9</v>
      </c>
      <c r="C44" s="224">
        <v>2000000</v>
      </c>
      <c r="D44" s="7" t="s">
        <v>164</v>
      </c>
      <c r="E44" s="3">
        <v>0.12</v>
      </c>
      <c r="F44" s="4">
        <v>39727</v>
      </c>
      <c r="G44" s="4" t="s">
        <v>168</v>
      </c>
      <c r="H44" s="4" t="s">
        <v>74</v>
      </c>
      <c r="I44" s="6">
        <v>60</v>
      </c>
      <c r="J44" s="29">
        <v>39995</v>
      </c>
      <c r="K44" s="9">
        <v>54</v>
      </c>
      <c r="L44" s="29">
        <v>40205</v>
      </c>
      <c r="M44" s="276">
        <v>41795</v>
      </c>
    </row>
    <row r="45" spans="1:13" ht="15" customHeight="1">
      <c r="A45" s="275" t="s">
        <v>51</v>
      </c>
      <c r="B45" s="5" t="s">
        <v>8</v>
      </c>
      <c r="C45" s="224">
        <v>6000000</v>
      </c>
      <c r="D45" s="7" t="s">
        <v>164</v>
      </c>
      <c r="E45" s="3">
        <v>0.12</v>
      </c>
      <c r="F45" s="4">
        <v>39727</v>
      </c>
      <c r="G45" s="4" t="s">
        <v>168</v>
      </c>
      <c r="H45" s="4" t="s">
        <v>74</v>
      </c>
      <c r="I45" s="6">
        <v>60</v>
      </c>
      <c r="J45" s="29">
        <v>39995</v>
      </c>
      <c r="K45" s="9">
        <v>54</v>
      </c>
      <c r="L45" s="29">
        <v>40205</v>
      </c>
      <c r="M45" s="276">
        <v>41795</v>
      </c>
    </row>
    <row r="46" spans="1:13" ht="15" customHeight="1">
      <c r="A46" s="275" t="s">
        <v>70</v>
      </c>
      <c r="B46" s="5" t="s">
        <v>3</v>
      </c>
      <c r="C46" s="224">
        <v>6600000</v>
      </c>
      <c r="D46" s="7" t="s">
        <v>164</v>
      </c>
      <c r="E46" s="3">
        <v>0.12</v>
      </c>
      <c r="F46" s="4">
        <v>39727</v>
      </c>
      <c r="G46" s="4" t="s">
        <v>168</v>
      </c>
      <c r="H46" s="4" t="s">
        <v>74</v>
      </c>
      <c r="I46" s="6">
        <v>60</v>
      </c>
      <c r="J46" s="29">
        <v>39995</v>
      </c>
      <c r="K46" s="9">
        <v>54</v>
      </c>
      <c r="L46" s="29">
        <v>40205</v>
      </c>
      <c r="M46" s="276">
        <v>41795</v>
      </c>
    </row>
    <row r="47" spans="1:13" ht="15" customHeight="1">
      <c r="A47" s="275" t="s">
        <v>53</v>
      </c>
      <c r="B47" s="5" t="s">
        <v>5</v>
      </c>
      <c r="C47" s="224">
        <v>4798000</v>
      </c>
      <c r="D47" s="7" t="s">
        <v>164</v>
      </c>
      <c r="E47" s="3">
        <v>0.12</v>
      </c>
      <c r="F47" s="4">
        <v>39752</v>
      </c>
      <c r="G47" s="4" t="s">
        <v>168</v>
      </c>
      <c r="H47" s="4" t="s">
        <v>74</v>
      </c>
      <c r="I47" s="6">
        <v>60</v>
      </c>
      <c r="J47" s="29">
        <v>39995</v>
      </c>
      <c r="K47" s="9">
        <v>54</v>
      </c>
      <c r="L47" s="29">
        <v>40205</v>
      </c>
      <c r="M47" s="276">
        <v>41795</v>
      </c>
    </row>
    <row r="48" spans="1:13" ht="15" customHeight="1">
      <c r="A48" s="275" t="s">
        <v>56</v>
      </c>
      <c r="B48" s="5" t="s">
        <v>7</v>
      </c>
      <c r="C48" s="224">
        <v>2500000</v>
      </c>
      <c r="D48" s="7" t="s">
        <v>164</v>
      </c>
      <c r="E48" s="3">
        <v>0.12</v>
      </c>
      <c r="F48" s="4">
        <v>39727</v>
      </c>
      <c r="G48" s="4" t="s">
        <v>168</v>
      </c>
      <c r="H48" s="4" t="s">
        <v>74</v>
      </c>
      <c r="I48" s="6">
        <v>60</v>
      </c>
      <c r="J48" s="29">
        <v>39995</v>
      </c>
      <c r="K48" s="9">
        <v>54</v>
      </c>
      <c r="L48" s="29">
        <v>40205</v>
      </c>
      <c r="M48" s="276">
        <v>41795</v>
      </c>
    </row>
    <row r="49" spans="1:13" ht="15" customHeight="1">
      <c r="A49" s="275">
        <v>14.3</v>
      </c>
      <c r="B49" s="5" t="s">
        <v>12</v>
      </c>
      <c r="C49" s="224">
        <v>4500000</v>
      </c>
      <c r="D49" s="7" t="s">
        <v>164</v>
      </c>
      <c r="E49" s="3">
        <v>0.12</v>
      </c>
      <c r="F49" s="4">
        <v>39727</v>
      </c>
      <c r="G49" s="4" t="s">
        <v>168</v>
      </c>
      <c r="H49" s="4" t="s">
        <v>74</v>
      </c>
      <c r="I49" s="6">
        <v>60</v>
      </c>
      <c r="J49" s="29">
        <v>39995</v>
      </c>
      <c r="K49" s="9">
        <v>54</v>
      </c>
      <c r="L49" s="29">
        <v>40205</v>
      </c>
      <c r="M49" s="276">
        <v>41795</v>
      </c>
    </row>
    <row r="50" spans="1:13" ht="15" customHeight="1">
      <c r="A50" s="275" t="s">
        <v>60</v>
      </c>
      <c r="B50" s="5" t="s">
        <v>4</v>
      </c>
      <c r="C50" s="224">
        <v>3075000</v>
      </c>
      <c r="D50" s="7" t="s">
        <v>164</v>
      </c>
      <c r="E50" s="3">
        <v>0.12</v>
      </c>
      <c r="F50" s="4">
        <v>39727</v>
      </c>
      <c r="G50" s="4" t="s">
        <v>168</v>
      </c>
      <c r="H50" s="4" t="s">
        <v>74</v>
      </c>
      <c r="I50" s="6">
        <v>60</v>
      </c>
      <c r="J50" s="29">
        <v>39995</v>
      </c>
      <c r="K50" s="9">
        <v>54</v>
      </c>
      <c r="L50" s="29">
        <v>40205</v>
      </c>
      <c r="M50" s="276">
        <v>41795</v>
      </c>
    </row>
    <row r="51" spans="1:13" ht="15" customHeight="1">
      <c r="A51" s="275" t="s">
        <v>64</v>
      </c>
      <c r="B51" s="5" t="s">
        <v>10</v>
      </c>
      <c r="C51" s="224">
        <v>2500000</v>
      </c>
      <c r="D51" s="7" t="s">
        <v>164</v>
      </c>
      <c r="E51" s="3">
        <v>0.12</v>
      </c>
      <c r="F51" s="4">
        <v>39752</v>
      </c>
      <c r="G51" s="4" t="s">
        <v>168</v>
      </c>
      <c r="H51" s="4" t="s">
        <v>74</v>
      </c>
      <c r="I51" s="6">
        <v>60</v>
      </c>
      <c r="J51" s="29">
        <v>39995</v>
      </c>
      <c r="K51" s="9">
        <v>54</v>
      </c>
      <c r="L51" s="29">
        <v>40205</v>
      </c>
      <c r="M51" s="276">
        <v>41795</v>
      </c>
    </row>
    <row r="52" spans="1:13" ht="15" customHeight="1">
      <c r="A52" s="275" t="s">
        <v>67</v>
      </c>
      <c r="B52" s="5" t="s">
        <v>11</v>
      </c>
      <c r="C52" s="224">
        <v>5000000</v>
      </c>
      <c r="D52" s="7" t="s">
        <v>164</v>
      </c>
      <c r="E52" s="3">
        <v>0.12</v>
      </c>
      <c r="F52" s="4">
        <v>39727</v>
      </c>
      <c r="G52" s="4" t="s">
        <v>168</v>
      </c>
      <c r="H52" s="4" t="s">
        <v>74</v>
      </c>
      <c r="I52" s="6">
        <v>60</v>
      </c>
      <c r="J52" s="29">
        <v>39995</v>
      </c>
      <c r="K52" s="9">
        <v>54</v>
      </c>
      <c r="L52" s="29">
        <v>40205</v>
      </c>
      <c r="M52" s="276">
        <v>41795</v>
      </c>
    </row>
    <row r="53" spans="1:13" ht="15" customHeight="1">
      <c r="A53" s="275" t="s">
        <v>68</v>
      </c>
      <c r="B53" s="5" t="s">
        <v>6</v>
      </c>
      <c r="C53" s="224">
        <v>1100000</v>
      </c>
      <c r="D53" s="7" t="s">
        <v>164</v>
      </c>
      <c r="E53" s="3">
        <v>0.12</v>
      </c>
      <c r="F53" s="4">
        <v>39727</v>
      </c>
      <c r="G53" s="4" t="s">
        <v>168</v>
      </c>
      <c r="H53" s="4" t="s">
        <v>74</v>
      </c>
      <c r="I53" s="6">
        <v>60</v>
      </c>
      <c r="J53" s="29">
        <v>39995</v>
      </c>
      <c r="K53" s="9">
        <v>54</v>
      </c>
      <c r="L53" s="29">
        <v>40205</v>
      </c>
      <c r="M53" s="276">
        <v>41795</v>
      </c>
    </row>
    <row r="54" spans="1:13" s="45" customFormat="1" ht="12">
      <c r="A54" s="186" t="s">
        <v>26</v>
      </c>
      <c r="B54" s="181"/>
      <c r="C54" s="271">
        <v>20873530</v>
      </c>
      <c r="D54" s="182"/>
      <c r="E54" s="181"/>
      <c r="F54" s="183"/>
      <c r="G54" s="181"/>
      <c r="H54" s="181"/>
      <c r="I54" s="181"/>
      <c r="J54" s="181"/>
      <c r="K54" s="181"/>
      <c r="L54" s="181"/>
      <c r="M54" s="279"/>
    </row>
    <row r="55" spans="1:13" ht="15" customHeight="1">
      <c r="A55" s="275" t="s">
        <v>35</v>
      </c>
      <c r="B55" s="5" t="s">
        <v>21</v>
      </c>
      <c r="C55" s="224">
        <v>12741050</v>
      </c>
      <c r="D55" s="7" t="s">
        <v>165</v>
      </c>
      <c r="E55" s="3">
        <v>0.02</v>
      </c>
      <c r="F55" s="4">
        <v>38036</v>
      </c>
      <c r="G55" s="4" t="s">
        <v>168</v>
      </c>
      <c r="H55" s="8" t="s">
        <v>82</v>
      </c>
      <c r="I55" s="6">
        <v>185</v>
      </c>
      <c r="J55" s="29">
        <v>37533</v>
      </c>
      <c r="K55" s="9">
        <v>156</v>
      </c>
      <c r="L55" s="29">
        <v>38415</v>
      </c>
      <c r="M55" s="276">
        <v>43135</v>
      </c>
    </row>
    <row r="56" spans="1:13" ht="15" customHeight="1">
      <c r="A56" s="275" t="s">
        <v>50</v>
      </c>
      <c r="B56" s="5" t="s">
        <v>8</v>
      </c>
      <c r="C56" s="224">
        <v>7656670</v>
      </c>
      <c r="D56" s="7" t="s">
        <v>165</v>
      </c>
      <c r="E56" s="3">
        <v>0.02</v>
      </c>
      <c r="F56" s="4">
        <v>38057</v>
      </c>
      <c r="G56" s="4" t="s">
        <v>168</v>
      </c>
      <c r="H56" s="8" t="s">
        <v>82</v>
      </c>
      <c r="I56" s="6">
        <v>185</v>
      </c>
      <c r="J56" s="29">
        <v>37533</v>
      </c>
      <c r="K56" s="9">
        <v>156</v>
      </c>
      <c r="L56" s="29">
        <v>38415</v>
      </c>
      <c r="M56" s="276">
        <v>43135</v>
      </c>
    </row>
    <row r="57" spans="1:13" ht="15" customHeight="1">
      <c r="A57" s="275" t="s">
        <v>65</v>
      </c>
      <c r="B57" s="5" t="s">
        <v>11</v>
      </c>
      <c r="C57" s="224">
        <v>475810</v>
      </c>
      <c r="D57" s="7" t="s">
        <v>165</v>
      </c>
      <c r="E57" s="3">
        <v>0.02</v>
      </c>
      <c r="F57" s="4">
        <v>38133</v>
      </c>
      <c r="G57" s="4" t="s">
        <v>168</v>
      </c>
      <c r="H57" s="8" t="s">
        <v>82</v>
      </c>
      <c r="I57" s="6">
        <v>185</v>
      </c>
      <c r="J57" s="29">
        <v>37533</v>
      </c>
      <c r="K57" s="9">
        <v>156</v>
      </c>
      <c r="L57" s="29">
        <v>38415</v>
      </c>
      <c r="M57" s="276">
        <v>43135</v>
      </c>
    </row>
    <row r="58" spans="1:13" s="45" customFormat="1" ht="12">
      <c r="A58" s="186" t="s">
        <v>133</v>
      </c>
      <c r="B58" s="181"/>
      <c r="C58" s="271">
        <v>18200000</v>
      </c>
      <c r="D58" s="182"/>
      <c r="E58" s="181"/>
      <c r="F58" s="183"/>
      <c r="G58" s="181"/>
      <c r="H58" s="181"/>
      <c r="I58" s="181"/>
      <c r="J58" s="181"/>
      <c r="K58" s="181"/>
      <c r="L58" s="181"/>
      <c r="M58" s="279"/>
    </row>
    <row r="59" spans="1:13" ht="15" customHeight="1">
      <c r="A59" s="275" t="s">
        <v>38</v>
      </c>
      <c r="B59" s="5" t="s">
        <v>21</v>
      </c>
      <c r="C59" s="224">
        <v>7000000</v>
      </c>
      <c r="D59" s="7" t="s">
        <v>164</v>
      </c>
      <c r="E59" s="3" t="s">
        <v>83</v>
      </c>
      <c r="F59" s="4">
        <v>39379</v>
      </c>
      <c r="G59" s="4" t="s">
        <v>168</v>
      </c>
      <c r="H59" s="4" t="s">
        <v>74</v>
      </c>
      <c r="I59" s="6">
        <v>66</v>
      </c>
      <c r="J59" s="29">
        <v>39409</v>
      </c>
      <c r="K59" s="9">
        <v>60</v>
      </c>
      <c r="L59" s="29">
        <v>39409</v>
      </c>
      <c r="M59" s="276">
        <v>41204</v>
      </c>
    </row>
    <row r="60" spans="1:13" ht="15" customHeight="1">
      <c r="A60" s="275" t="s">
        <v>61</v>
      </c>
      <c r="B60" s="5" t="s">
        <v>4</v>
      </c>
      <c r="C60" s="224">
        <v>3200000</v>
      </c>
      <c r="D60" s="7" t="s">
        <v>164</v>
      </c>
      <c r="E60" s="3" t="s">
        <v>84</v>
      </c>
      <c r="F60" s="4">
        <v>39161</v>
      </c>
      <c r="G60" s="4" t="s">
        <v>168</v>
      </c>
      <c r="H60" s="4" t="s">
        <v>74</v>
      </c>
      <c r="I60" s="6">
        <v>48</v>
      </c>
      <c r="J60" s="29">
        <v>39191</v>
      </c>
      <c r="K60" s="9">
        <v>48</v>
      </c>
      <c r="L60" s="29">
        <v>39191</v>
      </c>
      <c r="M60" s="276">
        <v>40623</v>
      </c>
    </row>
    <row r="61" spans="1:13" ht="15" customHeight="1">
      <c r="A61" s="275" t="s">
        <v>198</v>
      </c>
      <c r="B61" s="5" t="s">
        <v>3</v>
      </c>
      <c r="C61" s="224">
        <v>8000000</v>
      </c>
      <c r="D61" s="7" t="s">
        <v>164</v>
      </c>
      <c r="E61" s="3" t="s">
        <v>197</v>
      </c>
      <c r="F61" s="4">
        <v>40479</v>
      </c>
      <c r="G61" s="4" t="s">
        <v>168</v>
      </c>
      <c r="H61" s="4" t="s">
        <v>74</v>
      </c>
      <c r="I61" s="6">
        <v>36</v>
      </c>
      <c r="J61" s="29">
        <v>40511</v>
      </c>
      <c r="K61" s="9">
        <v>30</v>
      </c>
      <c r="L61" s="29">
        <v>40664</v>
      </c>
      <c r="M61" s="276">
        <v>41568</v>
      </c>
    </row>
    <row r="62" spans="1:13" s="45" customFormat="1" ht="12">
      <c r="A62" s="186" t="s">
        <v>134</v>
      </c>
      <c r="B62" s="181"/>
      <c r="C62" s="271">
        <v>4692519.2</v>
      </c>
      <c r="D62" s="182"/>
      <c r="E62" s="181"/>
      <c r="F62" s="183"/>
      <c r="G62" s="181"/>
      <c r="H62" s="181"/>
      <c r="I62" s="181"/>
      <c r="J62" s="181"/>
      <c r="K62" s="181"/>
      <c r="L62" s="181"/>
      <c r="M62" s="279"/>
    </row>
    <row r="63" spans="1:13" ht="15" customHeight="1">
      <c r="A63" s="275" t="s">
        <v>39</v>
      </c>
      <c r="B63" s="5" t="s">
        <v>16</v>
      </c>
      <c r="C63" s="224">
        <v>4053274.8</v>
      </c>
      <c r="D63" s="7" t="s">
        <v>164</v>
      </c>
      <c r="E63" s="3">
        <v>0.06</v>
      </c>
      <c r="F63" s="4">
        <v>39073</v>
      </c>
      <c r="G63" s="4" t="s">
        <v>168</v>
      </c>
      <c r="H63" s="4" t="s">
        <v>75</v>
      </c>
      <c r="I63" s="6">
        <v>85</v>
      </c>
      <c r="J63" s="29">
        <v>39082</v>
      </c>
      <c r="K63" s="9">
        <v>72</v>
      </c>
      <c r="L63" s="29">
        <v>39478</v>
      </c>
      <c r="M63" s="276">
        <v>41639</v>
      </c>
    </row>
    <row r="64" spans="1:13" ht="15" customHeight="1">
      <c r="A64" s="275" t="s">
        <v>62</v>
      </c>
      <c r="B64" s="5" t="s">
        <v>10</v>
      </c>
      <c r="C64" s="224">
        <v>639244.4</v>
      </c>
      <c r="D64" s="7" t="s">
        <v>164</v>
      </c>
      <c r="E64" s="3">
        <v>0.06</v>
      </c>
      <c r="F64" s="4">
        <v>39727</v>
      </c>
      <c r="G64" s="4" t="s">
        <v>168</v>
      </c>
      <c r="H64" s="4" t="s">
        <v>75</v>
      </c>
      <c r="I64" s="6">
        <v>72</v>
      </c>
      <c r="J64" s="29">
        <v>39478</v>
      </c>
      <c r="K64" s="9">
        <v>60</v>
      </c>
      <c r="L64" s="29">
        <v>39844</v>
      </c>
      <c r="M64" s="276">
        <v>41639</v>
      </c>
    </row>
    <row r="65" spans="1:13" s="45" customFormat="1" ht="12">
      <c r="A65" s="186" t="s">
        <v>202</v>
      </c>
      <c r="B65" s="181"/>
      <c r="C65" s="271">
        <v>8589199.08</v>
      </c>
      <c r="D65" s="182"/>
      <c r="E65" s="181"/>
      <c r="F65" s="183"/>
      <c r="G65" s="181"/>
      <c r="H65" s="181"/>
      <c r="I65" s="181"/>
      <c r="J65" s="181"/>
      <c r="K65" s="181"/>
      <c r="L65" s="181"/>
      <c r="M65" s="279"/>
    </row>
    <row r="66" spans="1:13" ht="15" customHeight="1">
      <c r="A66" s="275" t="s">
        <v>201</v>
      </c>
      <c r="B66" s="5" t="s">
        <v>8</v>
      </c>
      <c r="C66" s="224">
        <v>2200000</v>
      </c>
      <c r="D66" s="7" t="s">
        <v>31</v>
      </c>
      <c r="E66" s="3">
        <v>0.1436</v>
      </c>
      <c r="F66" s="4">
        <v>40442</v>
      </c>
      <c r="G66" s="4" t="s">
        <v>168</v>
      </c>
      <c r="H66" s="4" t="s">
        <v>74</v>
      </c>
      <c r="I66" s="6">
        <v>60</v>
      </c>
      <c r="J66" s="29">
        <v>40473</v>
      </c>
      <c r="K66" s="9">
        <v>54</v>
      </c>
      <c r="L66" s="29">
        <v>40655</v>
      </c>
      <c r="M66" s="276">
        <v>42269</v>
      </c>
    </row>
    <row r="67" spans="1:13" ht="15" customHeight="1">
      <c r="A67" s="275" t="s">
        <v>52</v>
      </c>
      <c r="B67" s="5" t="s">
        <v>3</v>
      </c>
      <c r="C67" s="224">
        <v>5208879.08</v>
      </c>
      <c r="D67" s="7" t="s">
        <v>164</v>
      </c>
      <c r="E67" s="3">
        <v>0.09</v>
      </c>
      <c r="F67" s="4">
        <v>38261</v>
      </c>
      <c r="G67" s="4" t="s">
        <v>168</v>
      </c>
      <c r="H67" s="4" t="s">
        <v>74</v>
      </c>
      <c r="I67" s="6">
        <v>120</v>
      </c>
      <c r="J67" s="29">
        <v>39893</v>
      </c>
      <c r="K67" s="9">
        <v>120</v>
      </c>
      <c r="L67" s="29">
        <v>39893</v>
      </c>
      <c r="M67" s="276">
        <v>43517</v>
      </c>
    </row>
    <row r="68" spans="1:13" ht="15" customHeight="1" thickBot="1">
      <c r="A68" s="483" t="s">
        <v>213</v>
      </c>
      <c r="B68" s="481" t="s">
        <v>6</v>
      </c>
      <c r="C68" s="224">
        <v>1180320</v>
      </c>
      <c r="D68" s="7" t="s">
        <v>164</v>
      </c>
      <c r="E68" s="484" t="s">
        <v>216</v>
      </c>
      <c r="F68" s="482">
        <v>40532</v>
      </c>
      <c r="G68" s="482" t="s">
        <v>168</v>
      </c>
      <c r="H68" s="482" t="s">
        <v>75</v>
      </c>
      <c r="I68" s="9">
        <v>0</v>
      </c>
      <c r="J68" s="485" t="s">
        <v>217</v>
      </c>
      <c r="K68" s="9">
        <v>120</v>
      </c>
      <c r="L68" s="29">
        <v>40544</v>
      </c>
      <c r="M68" s="276">
        <v>44166</v>
      </c>
    </row>
    <row r="69" spans="1:13" s="45" customFormat="1" ht="12.75" thickBot="1">
      <c r="A69" s="277"/>
      <c r="B69" s="141"/>
      <c r="C69" s="272">
        <v>129932855.68</v>
      </c>
      <c r="D69" s="142"/>
      <c r="E69" s="141"/>
      <c r="F69" s="87"/>
      <c r="G69" s="141"/>
      <c r="H69" s="141"/>
      <c r="I69" s="141"/>
      <c r="J69" s="141"/>
      <c r="K69" s="141"/>
      <c r="L69" s="141"/>
      <c r="M69" s="143"/>
    </row>
    <row r="70" spans="3:6" ht="12">
      <c r="C70" s="2"/>
      <c r="F70" s="10"/>
    </row>
    <row r="71" spans="1:3" ht="12">
      <c r="A71" s="257"/>
      <c r="C71" s="2"/>
    </row>
    <row r="72" ht="15" customHeight="1">
      <c r="C72" s="2"/>
    </row>
    <row r="73" ht="15" customHeight="1">
      <c r="C73" s="2"/>
    </row>
    <row r="74" ht="15" customHeight="1"/>
    <row r="75" ht="15" customHeight="1"/>
    <row r="77" ht="15" customHeight="1"/>
    <row r="78" ht="15" customHeight="1"/>
    <row r="79" ht="15" customHeight="1"/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  <row r="93" ht="12">
      <c r="C93" s="2"/>
    </row>
  </sheetData>
  <mergeCells count="10">
    <mergeCell ref="I7:J7"/>
    <mergeCell ref="K7:M7"/>
    <mergeCell ref="G7:G8"/>
    <mergeCell ref="A7:A8"/>
    <mergeCell ref="B7:B8"/>
    <mergeCell ref="H7:H8"/>
    <mergeCell ref="D7:D8"/>
    <mergeCell ref="C7:C8"/>
    <mergeCell ref="F7:F8"/>
    <mergeCell ref="E7:E8"/>
  </mergeCells>
  <printOptions horizontalCentered="1"/>
  <pageMargins left="0" right="0" top="0" bottom="0" header="0" footer="0.3937007874015748"/>
  <pageSetup firstPageNumber="1" useFirstPageNumber="1" horizontalDpi="600" verticalDpi="600" orientation="portrait" paperSize="9" scale="80" r:id="rId2"/>
  <headerFooter alignWithMargins="0">
    <oddFooter xml:space="preserve">&amp;CPágina Nº 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486"/>
  <sheetViews>
    <sheetView showGridLines="0" workbookViewId="0" topLeftCell="A1">
      <selection activeCell="A12" sqref="A12"/>
    </sheetView>
  </sheetViews>
  <sheetFormatPr defaultColWidth="11.421875" defaultRowHeight="12.75"/>
  <cols>
    <col min="1" max="1" width="23.7109375" style="0" customWidth="1"/>
    <col min="2" max="2" width="9.140625" style="0" customWidth="1"/>
    <col min="3" max="3" width="7.7109375" style="0" customWidth="1"/>
    <col min="4" max="4" width="9.00390625" style="0" customWidth="1"/>
    <col min="5" max="5" width="7.8515625" style="0" customWidth="1"/>
    <col min="6" max="6" width="9.00390625" style="0" customWidth="1"/>
    <col min="7" max="7" width="7.57421875" style="0" customWidth="1"/>
    <col min="8" max="8" width="9.00390625" style="0" customWidth="1"/>
    <col min="9" max="9" width="7.57421875" style="0" customWidth="1"/>
    <col min="10" max="10" width="9.140625" style="0" customWidth="1"/>
    <col min="11" max="11" width="8.00390625" style="0" customWidth="1"/>
    <col min="12" max="12" width="9.140625" style="0" customWidth="1"/>
    <col min="13" max="13" width="8.00390625" style="0" customWidth="1"/>
    <col min="14" max="14" width="10.00390625" style="0" customWidth="1"/>
    <col min="15" max="15" width="9.28125" style="0" customWidth="1"/>
    <col min="16" max="16" width="8.8515625" style="0" customWidth="1"/>
    <col min="17" max="17" width="8.140625" style="0" customWidth="1"/>
    <col min="18" max="18" width="8.7109375" style="0" customWidth="1"/>
    <col min="19" max="19" width="8.140625" style="0" customWidth="1"/>
    <col min="20" max="20" width="9.28125" style="0" bestFit="1" customWidth="1"/>
    <col min="21" max="21" width="8.140625" style="0" customWidth="1"/>
    <col min="22" max="22" width="9.28125" style="0" customWidth="1"/>
    <col min="23" max="23" width="8.140625" style="0" customWidth="1"/>
    <col min="24" max="24" width="9.140625" style="0" customWidth="1"/>
    <col min="25" max="25" width="8.00390625" style="0" customWidth="1"/>
    <col min="26" max="26" width="9.00390625" style="0" customWidth="1"/>
    <col min="27" max="27" width="8.140625" style="0" customWidth="1"/>
    <col min="28" max="28" width="10.140625" style="0" customWidth="1"/>
    <col min="29" max="29" width="10.421875" style="0" customWidth="1"/>
  </cols>
  <sheetData>
    <row r="1" spans="1:29" s="57" customFormat="1" ht="24" customHeight="1">
      <c r="A1" s="50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2"/>
      <c r="O1" s="49" t="s">
        <v>90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32"/>
      <c r="AC1" s="49" t="s">
        <v>90</v>
      </c>
    </row>
    <row r="2" spans="1:21" ht="18" customHeight="1">
      <c r="A2" s="28"/>
      <c r="G2" s="27" t="s">
        <v>108</v>
      </c>
      <c r="U2" s="27" t="s">
        <v>108</v>
      </c>
    </row>
    <row r="3" spans="1:21" ht="18" customHeight="1">
      <c r="A3" s="28"/>
      <c r="G3" s="27" t="s">
        <v>105</v>
      </c>
      <c r="U3" s="27" t="s">
        <v>104</v>
      </c>
    </row>
    <row r="4" spans="1:29" s="57" customFormat="1" ht="24" customHeight="1">
      <c r="A4" s="50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2"/>
      <c r="O4" s="49" t="s">
        <v>87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2"/>
      <c r="AC4" s="49" t="s">
        <v>87</v>
      </c>
    </row>
    <row r="5" spans="1:22" ht="12.75">
      <c r="A5" s="19"/>
      <c r="C5" s="56"/>
      <c r="G5" s="214" t="s">
        <v>210</v>
      </c>
      <c r="H5" s="20"/>
      <c r="U5" s="21" t="s">
        <v>210</v>
      </c>
      <c r="V5" s="20"/>
    </row>
    <row r="6" spans="1:3" ht="13.5" thickBot="1">
      <c r="A6" s="19"/>
      <c r="C6" s="56"/>
    </row>
    <row r="7" spans="1:29" s="58" customFormat="1" ht="13.5" thickBot="1">
      <c r="A7" s="69" t="s">
        <v>99</v>
      </c>
      <c r="B7" s="523" t="s">
        <v>111</v>
      </c>
      <c r="C7" s="524"/>
      <c r="D7" s="523" t="s">
        <v>112</v>
      </c>
      <c r="E7" s="524"/>
      <c r="F7" s="523" t="s">
        <v>113</v>
      </c>
      <c r="G7" s="524"/>
      <c r="H7" s="523" t="s">
        <v>114</v>
      </c>
      <c r="I7" s="524"/>
      <c r="J7" s="523" t="s">
        <v>115</v>
      </c>
      <c r="K7" s="524"/>
      <c r="L7" s="523" t="s">
        <v>116</v>
      </c>
      <c r="M7" s="524"/>
      <c r="N7" s="523" t="s">
        <v>103</v>
      </c>
      <c r="O7" s="524"/>
      <c r="P7" s="523" t="s">
        <v>117</v>
      </c>
      <c r="Q7" s="524"/>
      <c r="R7" s="523" t="s">
        <v>118</v>
      </c>
      <c r="S7" s="524"/>
      <c r="T7" s="523" t="s">
        <v>119</v>
      </c>
      <c r="U7" s="524"/>
      <c r="V7" s="523" t="s">
        <v>120</v>
      </c>
      <c r="W7" s="524"/>
      <c r="X7" s="523" t="s">
        <v>121</v>
      </c>
      <c r="Y7" s="524"/>
      <c r="Z7" s="523" t="s">
        <v>122</v>
      </c>
      <c r="AA7" s="524"/>
      <c r="AB7" s="523" t="s">
        <v>107</v>
      </c>
      <c r="AC7" s="524"/>
    </row>
    <row r="8" spans="1:29" s="58" customFormat="1" ht="12.75">
      <c r="A8" s="68"/>
      <c r="B8" s="67" t="s">
        <v>106</v>
      </c>
      <c r="C8" s="66" t="s">
        <v>80</v>
      </c>
      <c r="D8" s="65" t="s">
        <v>106</v>
      </c>
      <c r="E8" s="64" t="s">
        <v>80</v>
      </c>
      <c r="F8" s="65" t="s">
        <v>106</v>
      </c>
      <c r="G8" s="64" t="s">
        <v>80</v>
      </c>
      <c r="H8" s="65" t="s">
        <v>106</v>
      </c>
      <c r="I8" s="64" t="s">
        <v>80</v>
      </c>
      <c r="J8" s="65" t="s">
        <v>106</v>
      </c>
      <c r="K8" s="64" t="s">
        <v>80</v>
      </c>
      <c r="L8" s="65" t="s">
        <v>106</v>
      </c>
      <c r="M8" s="64" t="s">
        <v>80</v>
      </c>
      <c r="N8" s="65" t="s">
        <v>106</v>
      </c>
      <c r="O8" s="64" t="s">
        <v>80</v>
      </c>
      <c r="P8" s="65" t="s">
        <v>106</v>
      </c>
      <c r="Q8" s="64" t="s">
        <v>80</v>
      </c>
      <c r="R8" s="65" t="s">
        <v>106</v>
      </c>
      <c r="S8" s="64" t="s">
        <v>80</v>
      </c>
      <c r="T8" s="65" t="s">
        <v>106</v>
      </c>
      <c r="U8" s="64" t="s">
        <v>80</v>
      </c>
      <c r="V8" s="65" t="s">
        <v>106</v>
      </c>
      <c r="W8" s="64" t="s">
        <v>80</v>
      </c>
      <c r="X8" s="65" t="s">
        <v>106</v>
      </c>
      <c r="Y8" s="64" t="s">
        <v>80</v>
      </c>
      <c r="Z8" s="65" t="s">
        <v>106</v>
      </c>
      <c r="AA8" s="64" t="s">
        <v>80</v>
      </c>
      <c r="AB8" s="65" t="s">
        <v>106</v>
      </c>
      <c r="AC8" s="64" t="s">
        <v>80</v>
      </c>
    </row>
    <row r="9" spans="1:29" s="58" customFormat="1" ht="13.5" thickBot="1">
      <c r="A9" s="63"/>
      <c r="B9" s="62" t="s">
        <v>1</v>
      </c>
      <c r="C9" s="61" t="s">
        <v>110</v>
      </c>
      <c r="D9" s="60" t="s">
        <v>1</v>
      </c>
      <c r="E9" s="59" t="s">
        <v>110</v>
      </c>
      <c r="F9" s="60" t="s">
        <v>1</v>
      </c>
      <c r="G9" s="59" t="s">
        <v>110</v>
      </c>
      <c r="H9" s="60" t="s">
        <v>1</v>
      </c>
      <c r="I9" s="59" t="s">
        <v>110</v>
      </c>
      <c r="J9" s="60" t="s">
        <v>1</v>
      </c>
      <c r="K9" s="59" t="s">
        <v>110</v>
      </c>
      <c r="L9" s="60" t="s">
        <v>1</v>
      </c>
      <c r="M9" s="59" t="s">
        <v>110</v>
      </c>
      <c r="N9" s="60" t="s">
        <v>1</v>
      </c>
      <c r="O9" s="59" t="s">
        <v>110</v>
      </c>
      <c r="P9" s="60" t="s">
        <v>1</v>
      </c>
      <c r="Q9" s="59" t="s">
        <v>110</v>
      </c>
      <c r="R9" s="60" t="s">
        <v>1</v>
      </c>
      <c r="S9" s="59" t="s">
        <v>110</v>
      </c>
      <c r="T9" s="60" t="s">
        <v>1</v>
      </c>
      <c r="U9" s="59" t="s">
        <v>110</v>
      </c>
      <c r="V9" s="60" t="s">
        <v>1</v>
      </c>
      <c r="W9" s="59" t="s">
        <v>110</v>
      </c>
      <c r="X9" s="60" t="s">
        <v>1</v>
      </c>
      <c r="Y9" s="59" t="s">
        <v>110</v>
      </c>
      <c r="Z9" s="60" t="s">
        <v>1</v>
      </c>
      <c r="AA9" s="59" t="s">
        <v>110</v>
      </c>
      <c r="AB9" s="60" t="s">
        <v>1</v>
      </c>
      <c r="AC9" s="59" t="s">
        <v>110</v>
      </c>
    </row>
    <row r="11" spans="1:30" ht="27" thickBot="1">
      <c r="A11" s="24"/>
      <c r="B11" s="24"/>
      <c r="C11" s="24"/>
      <c r="D11" s="24"/>
      <c r="E11" s="24"/>
      <c r="F11" s="24"/>
      <c r="G11" s="25" t="s">
        <v>100</v>
      </c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 t="s">
        <v>100</v>
      </c>
      <c r="V11" s="25"/>
      <c r="W11" s="24"/>
      <c r="X11" s="24"/>
      <c r="Y11" s="24"/>
      <c r="Z11" s="24"/>
      <c r="AA11" s="24"/>
      <c r="AB11" s="525"/>
      <c r="AC11" s="525"/>
      <c r="AD11" s="19" t="s">
        <v>100</v>
      </c>
    </row>
    <row r="12" spans="1:29" s="45" customFormat="1" ht="12.75" thickBot="1">
      <c r="A12" s="112" t="s">
        <v>98</v>
      </c>
      <c r="B12" s="113"/>
      <c r="C12" s="113"/>
      <c r="D12" s="113"/>
      <c r="E12" s="113"/>
      <c r="F12" s="113"/>
      <c r="G12" s="113"/>
      <c r="H12" s="113" t="s">
        <v>163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 t="s">
        <v>163</v>
      </c>
      <c r="W12" s="113"/>
      <c r="X12" s="113"/>
      <c r="Y12" s="113"/>
      <c r="Z12" s="113"/>
      <c r="AA12" s="113"/>
      <c r="AB12" s="113"/>
      <c r="AC12" s="114"/>
    </row>
    <row r="13" spans="1:29" ht="12.75">
      <c r="A13" s="115" t="s">
        <v>126</v>
      </c>
      <c r="B13" s="116">
        <v>498140.63</v>
      </c>
      <c r="C13" s="117">
        <v>124183.76</v>
      </c>
      <c r="D13" s="116">
        <v>514902.46</v>
      </c>
      <c r="E13" s="117">
        <v>112968.18</v>
      </c>
      <c r="F13" s="116">
        <v>515703.26</v>
      </c>
      <c r="G13" s="117">
        <v>124390.4</v>
      </c>
      <c r="H13" s="116">
        <v>516637.47</v>
      </c>
      <c r="I13" s="117">
        <v>119746.64</v>
      </c>
      <c r="J13" s="116">
        <v>521175.3</v>
      </c>
      <c r="K13" s="117">
        <v>123939.73</v>
      </c>
      <c r="L13" s="116">
        <v>523977.95</v>
      </c>
      <c r="M13" s="117">
        <v>119725.32</v>
      </c>
      <c r="N13" s="116">
        <v>3090537.07</v>
      </c>
      <c r="O13" s="117">
        <v>724954.03</v>
      </c>
      <c r="P13" s="116">
        <v>525045.72</v>
      </c>
      <c r="Q13" s="117">
        <v>123076.46</v>
      </c>
      <c r="R13" s="116">
        <v>528515.74</v>
      </c>
      <c r="S13" s="117">
        <v>122992.08</v>
      </c>
      <c r="T13" s="116">
        <v>527181.14</v>
      </c>
      <c r="U13" s="117">
        <v>117857.43</v>
      </c>
      <c r="V13" s="116">
        <v>528248.8</v>
      </c>
      <c r="W13" s="117">
        <v>121135.42</v>
      </c>
      <c r="X13" s="116">
        <v>530250.8</v>
      </c>
      <c r="Y13" s="117">
        <v>116800.44</v>
      </c>
      <c r="Z13" s="116">
        <v>530384.23</v>
      </c>
      <c r="AA13" s="117">
        <v>119823.25</v>
      </c>
      <c r="AB13" s="116">
        <v>6260163.5</v>
      </c>
      <c r="AC13" s="117">
        <v>1446639.11</v>
      </c>
    </row>
    <row r="14" spans="1:29" ht="12.75">
      <c r="A14" s="118" t="s">
        <v>1</v>
      </c>
      <c r="B14" s="119">
        <v>54778.96</v>
      </c>
      <c r="C14" s="120">
        <v>13399.1</v>
      </c>
      <c r="D14" s="119">
        <v>55556.55</v>
      </c>
      <c r="E14" s="120">
        <v>12188.97</v>
      </c>
      <c r="F14" s="119">
        <v>55642.99</v>
      </c>
      <c r="G14" s="120">
        <v>13421.37</v>
      </c>
      <c r="H14" s="119">
        <v>55743.75</v>
      </c>
      <c r="I14" s="120">
        <v>12920.35</v>
      </c>
      <c r="J14" s="119">
        <v>56233.41</v>
      </c>
      <c r="K14" s="120">
        <v>13372.75</v>
      </c>
      <c r="L14" s="119">
        <v>56535.77</v>
      </c>
      <c r="M14" s="120">
        <v>12918.03</v>
      </c>
      <c r="N14" s="121">
        <v>334491.43</v>
      </c>
      <c r="O14" s="122">
        <v>78220.57</v>
      </c>
      <c r="P14" s="119">
        <v>56651.02</v>
      </c>
      <c r="Q14" s="120">
        <v>13279.61</v>
      </c>
      <c r="R14" s="119">
        <v>57025.39</v>
      </c>
      <c r="S14" s="120">
        <v>13270.51</v>
      </c>
      <c r="T14" s="119">
        <v>56881.42</v>
      </c>
      <c r="U14" s="120">
        <v>12716.51</v>
      </c>
      <c r="V14" s="119">
        <v>56996.58</v>
      </c>
      <c r="W14" s="120">
        <v>13070.19</v>
      </c>
      <c r="X14" s="119">
        <v>57212.63</v>
      </c>
      <c r="Y14" s="120">
        <v>12602.44</v>
      </c>
      <c r="Z14" s="119">
        <v>57226.99</v>
      </c>
      <c r="AA14" s="120">
        <v>12928.61</v>
      </c>
      <c r="AB14" s="121">
        <v>676485.46</v>
      </c>
      <c r="AC14" s="122">
        <v>156088.44</v>
      </c>
    </row>
    <row r="15" spans="1:29" ht="12.75">
      <c r="A15" s="118" t="s">
        <v>20</v>
      </c>
      <c r="B15" s="119">
        <v>33153.73</v>
      </c>
      <c r="C15" s="120">
        <v>8109.48</v>
      </c>
      <c r="D15" s="119">
        <v>33624.36</v>
      </c>
      <c r="E15" s="120">
        <v>7377.07</v>
      </c>
      <c r="F15" s="119">
        <v>33676.65</v>
      </c>
      <c r="G15" s="120">
        <v>8122.98</v>
      </c>
      <c r="H15" s="119">
        <v>33737.66</v>
      </c>
      <c r="I15" s="120">
        <v>7819.73</v>
      </c>
      <c r="J15" s="119">
        <v>34033.99</v>
      </c>
      <c r="K15" s="120">
        <v>8093.54</v>
      </c>
      <c r="L15" s="119">
        <v>34217.01</v>
      </c>
      <c r="M15" s="120">
        <v>7818.35</v>
      </c>
      <c r="N15" s="121">
        <v>202443.4</v>
      </c>
      <c r="O15" s="122">
        <v>47341.15</v>
      </c>
      <c r="P15" s="119">
        <v>34286.74</v>
      </c>
      <c r="Q15" s="120">
        <v>8037.2</v>
      </c>
      <c r="R15" s="119">
        <v>34513.34</v>
      </c>
      <c r="S15" s="120">
        <v>8031.67</v>
      </c>
      <c r="T15" s="119">
        <v>34426.19</v>
      </c>
      <c r="U15" s="120">
        <v>7696.38</v>
      </c>
      <c r="V15" s="119">
        <v>34495.91</v>
      </c>
      <c r="W15" s="120">
        <v>7910.42</v>
      </c>
      <c r="X15" s="119">
        <v>34626.64</v>
      </c>
      <c r="Y15" s="120">
        <v>7627.37</v>
      </c>
      <c r="Z15" s="119">
        <v>34635.36</v>
      </c>
      <c r="AA15" s="120">
        <v>7824.73</v>
      </c>
      <c r="AB15" s="121">
        <v>409427.58</v>
      </c>
      <c r="AC15" s="122">
        <v>94468.92</v>
      </c>
    </row>
    <row r="16" spans="1:29" ht="12.75">
      <c r="A16" s="118" t="s">
        <v>21</v>
      </c>
      <c r="B16" s="119">
        <v>52158.51</v>
      </c>
      <c r="C16" s="120">
        <v>12758.12</v>
      </c>
      <c r="D16" s="119">
        <v>52898.93</v>
      </c>
      <c r="E16" s="120">
        <v>11605.87</v>
      </c>
      <c r="F16" s="119">
        <v>52981.2</v>
      </c>
      <c r="G16" s="120">
        <v>12779.37</v>
      </c>
      <c r="H16" s="119">
        <v>53077.18</v>
      </c>
      <c r="I16" s="120">
        <v>12302.27</v>
      </c>
      <c r="J16" s="119">
        <v>53543.37</v>
      </c>
      <c r="K16" s="120">
        <v>12733.03</v>
      </c>
      <c r="L16" s="119">
        <v>53831.31</v>
      </c>
      <c r="M16" s="120">
        <v>12300.08</v>
      </c>
      <c r="N16" s="121">
        <v>318490.5</v>
      </c>
      <c r="O16" s="122">
        <v>74478.74</v>
      </c>
      <c r="P16" s="119">
        <v>53941</v>
      </c>
      <c r="Q16" s="120">
        <v>12644.35</v>
      </c>
      <c r="R16" s="119">
        <v>54297.5</v>
      </c>
      <c r="S16" s="120">
        <v>12635.69</v>
      </c>
      <c r="T16" s="119">
        <v>54160.39</v>
      </c>
      <c r="U16" s="120">
        <v>12108.17</v>
      </c>
      <c r="V16" s="119">
        <v>54270.08</v>
      </c>
      <c r="W16" s="120">
        <v>12444.94</v>
      </c>
      <c r="X16" s="119">
        <v>54475.75</v>
      </c>
      <c r="Y16" s="120">
        <v>11999.57</v>
      </c>
      <c r="Z16" s="119">
        <v>54489.46</v>
      </c>
      <c r="AA16" s="120">
        <v>12310.14</v>
      </c>
      <c r="AB16" s="121">
        <v>644124.68</v>
      </c>
      <c r="AC16" s="122">
        <v>148621.6</v>
      </c>
    </row>
    <row r="17" spans="1:29" ht="12.75">
      <c r="A17" s="118" t="s">
        <v>16</v>
      </c>
      <c r="B17" s="119">
        <v>111770.57</v>
      </c>
      <c r="C17" s="120">
        <v>27339.39</v>
      </c>
      <c r="D17" s="119">
        <v>113357.18</v>
      </c>
      <c r="E17" s="120">
        <v>24870.25</v>
      </c>
      <c r="F17" s="119">
        <v>113533.52</v>
      </c>
      <c r="G17" s="120">
        <v>27384.9</v>
      </c>
      <c r="H17" s="119">
        <v>113739.15</v>
      </c>
      <c r="I17" s="120">
        <v>26362.56</v>
      </c>
      <c r="J17" s="119">
        <v>114738.19</v>
      </c>
      <c r="K17" s="120">
        <v>27285.68</v>
      </c>
      <c r="L17" s="119">
        <v>115355.18</v>
      </c>
      <c r="M17" s="120">
        <v>26357.87</v>
      </c>
      <c r="N17" s="121">
        <v>682493.79</v>
      </c>
      <c r="O17" s="122">
        <v>159600.65</v>
      </c>
      <c r="P17" s="119">
        <v>115590.28</v>
      </c>
      <c r="Q17" s="120">
        <v>27095.62</v>
      </c>
      <c r="R17" s="119">
        <v>116354.19</v>
      </c>
      <c r="S17" s="120">
        <v>27077.05</v>
      </c>
      <c r="T17" s="119">
        <v>116060.4</v>
      </c>
      <c r="U17" s="120">
        <v>25946.64</v>
      </c>
      <c r="V17" s="119">
        <v>116295.42</v>
      </c>
      <c r="W17" s="120">
        <v>26668.29</v>
      </c>
      <c r="X17" s="119">
        <v>116736.2</v>
      </c>
      <c r="Y17" s="120">
        <v>25713.93</v>
      </c>
      <c r="Z17" s="119">
        <v>116765.54</v>
      </c>
      <c r="AA17" s="120">
        <v>26379.41</v>
      </c>
      <c r="AB17" s="121">
        <v>1380295.82</v>
      </c>
      <c r="AC17" s="122">
        <v>318481.59</v>
      </c>
    </row>
    <row r="18" spans="1:29" ht="12.75">
      <c r="A18" s="118" t="s">
        <v>15</v>
      </c>
      <c r="B18" s="119">
        <v>10921.93</v>
      </c>
      <c r="C18" s="120">
        <v>2671.55</v>
      </c>
      <c r="D18" s="119">
        <v>11076.97</v>
      </c>
      <c r="E18" s="120">
        <v>2430.27</v>
      </c>
      <c r="F18" s="119">
        <v>11094.2</v>
      </c>
      <c r="G18" s="120">
        <v>2675.97</v>
      </c>
      <c r="H18" s="119">
        <v>11114.3</v>
      </c>
      <c r="I18" s="120">
        <v>2576.07</v>
      </c>
      <c r="J18" s="119">
        <v>11211.92</v>
      </c>
      <c r="K18" s="120">
        <v>2666.29</v>
      </c>
      <c r="L18" s="119">
        <v>11272.21</v>
      </c>
      <c r="M18" s="120">
        <v>2575.61</v>
      </c>
      <c r="N18" s="121">
        <v>66691.53</v>
      </c>
      <c r="O18" s="122">
        <v>15595.76</v>
      </c>
      <c r="P18" s="119">
        <v>11295.18</v>
      </c>
      <c r="Q18" s="120">
        <v>2647.7</v>
      </c>
      <c r="R18" s="119">
        <v>11369.83</v>
      </c>
      <c r="S18" s="120">
        <v>2645.91</v>
      </c>
      <c r="T18" s="119">
        <v>11341.12</v>
      </c>
      <c r="U18" s="120">
        <v>2535.43</v>
      </c>
      <c r="V18" s="119">
        <v>11364.09</v>
      </c>
      <c r="W18" s="120">
        <v>2605.95</v>
      </c>
      <c r="X18" s="119">
        <v>11407.16</v>
      </c>
      <c r="Y18" s="120">
        <v>2512.68</v>
      </c>
      <c r="Z18" s="119">
        <v>11410.03</v>
      </c>
      <c r="AA18" s="120">
        <v>2577.74</v>
      </c>
      <c r="AB18" s="121">
        <v>134878.94</v>
      </c>
      <c r="AC18" s="122">
        <v>31121.17</v>
      </c>
    </row>
    <row r="19" spans="1:29" ht="12.75">
      <c r="A19" s="118" t="s">
        <v>14</v>
      </c>
      <c r="B19" s="119">
        <v>7089.59</v>
      </c>
      <c r="C19" s="120">
        <v>1734.13</v>
      </c>
      <c r="D19" s="119">
        <v>7190.23</v>
      </c>
      <c r="E19" s="120">
        <v>1577.54</v>
      </c>
      <c r="F19" s="119">
        <v>7201.41</v>
      </c>
      <c r="G19" s="120">
        <v>1737.02</v>
      </c>
      <c r="H19" s="119">
        <v>7214.46</v>
      </c>
      <c r="I19" s="120">
        <v>1672.19</v>
      </c>
      <c r="J19" s="119">
        <v>7277.83</v>
      </c>
      <c r="K19" s="120">
        <v>1730.74</v>
      </c>
      <c r="L19" s="119">
        <v>7316.96</v>
      </c>
      <c r="M19" s="120">
        <v>1671.89</v>
      </c>
      <c r="N19" s="121">
        <v>43290.48</v>
      </c>
      <c r="O19" s="122">
        <v>10123.51</v>
      </c>
      <c r="P19" s="119">
        <v>7331.87</v>
      </c>
      <c r="Q19" s="120">
        <v>1718.69</v>
      </c>
      <c r="R19" s="119">
        <v>7380.33</v>
      </c>
      <c r="S19" s="120">
        <v>1717.49</v>
      </c>
      <c r="T19" s="119">
        <v>7361.69</v>
      </c>
      <c r="U19" s="120">
        <v>1645.81</v>
      </c>
      <c r="V19" s="119">
        <v>7376.6</v>
      </c>
      <c r="W19" s="120">
        <v>1691.57</v>
      </c>
      <c r="X19" s="119">
        <v>7404.56</v>
      </c>
      <c r="Y19" s="120">
        <v>1631.04</v>
      </c>
      <c r="Z19" s="119">
        <v>7406.42</v>
      </c>
      <c r="AA19" s="120">
        <v>1673.25</v>
      </c>
      <c r="AB19" s="121">
        <v>87551.95</v>
      </c>
      <c r="AC19" s="122">
        <v>20201.36</v>
      </c>
    </row>
    <row r="20" spans="1:29" ht="12.75">
      <c r="A20" s="118" t="s">
        <v>13</v>
      </c>
      <c r="B20" s="119">
        <v>26299.37</v>
      </c>
      <c r="C20" s="120">
        <v>6432.91</v>
      </c>
      <c r="D20" s="119">
        <v>26672.75</v>
      </c>
      <c r="E20" s="120">
        <v>5851.93</v>
      </c>
      <c r="F20" s="119">
        <v>26714.19</v>
      </c>
      <c r="G20" s="120">
        <v>6443.61</v>
      </c>
      <c r="H20" s="119">
        <v>26762.62</v>
      </c>
      <c r="I20" s="120">
        <v>6203.05</v>
      </c>
      <c r="J20" s="119">
        <v>26997.65</v>
      </c>
      <c r="K20" s="120">
        <v>6420.25</v>
      </c>
      <c r="L20" s="119">
        <v>27142.87</v>
      </c>
      <c r="M20" s="120">
        <v>6201.94</v>
      </c>
      <c r="N20" s="121">
        <v>160589.45</v>
      </c>
      <c r="O20" s="122">
        <v>37553.69</v>
      </c>
      <c r="P20" s="119">
        <v>27198.14</v>
      </c>
      <c r="Q20" s="120">
        <v>6375.56</v>
      </c>
      <c r="R20" s="119">
        <v>27377.94</v>
      </c>
      <c r="S20" s="120">
        <v>6371.16</v>
      </c>
      <c r="T20" s="119">
        <v>27308.76</v>
      </c>
      <c r="U20" s="120">
        <v>6105.2</v>
      </c>
      <c r="V20" s="119">
        <v>27364.11</v>
      </c>
      <c r="W20" s="120">
        <v>6275.01</v>
      </c>
      <c r="X20" s="119">
        <v>27467.77</v>
      </c>
      <c r="Y20" s="120">
        <v>6050.44</v>
      </c>
      <c r="Z20" s="119">
        <v>27474.73</v>
      </c>
      <c r="AA20" s="120">
        <v>6207.03</v>
      </c>
      <c r="AB20" s="121">
        <v>324780.9</v>
      </c>
      <c r="AC20" s="122">
        <v>74938.09</v>
      </c>
    </row>
    <row r="21" spans="1:29" ht="12.75">
      <c r="A21" s="118" t="s">
        <v>3</v>
      </c>
      <c r="B21" s="119">
        <v>24534.28</v>
      </c>
      <c r="C21" s="120">
        <v>6001.15</v>
      </c>
      <c r="D21" s="119">
        <v>24882.56</v>
      </c>
      <c r="E21" s="120">
        <v>5459.15</v>
      </c>
      <c r="F21" s="119">
        <v>24921.25</v>
      </c>
      <c r="G21" s="120">
        <v>6011.15</v>
      </c>
      <c r="H21" s="119">
        <v>24966.4</v>
      </c>
      <c r="I21" s="120">
        <v>5786.72</v>
      </c>
      <c r="J21" s="119">
        <v>25185.69</v>
      </c>
      <c r="K21" s="120">
        <v>5989.37</v>
      </c>
      <c r="L21" s="119">
        <v>25321.13</v>
      </c>
      <c r="M21" s="120">
        <v>5785.71</v>
      </c>
      <c r="N21" s="123">
        <v>149811.31</v>
      </c>
      <c r="O21" s="122">
        <v>35033.25</v>
      </c>
      <c r="P21" s="119">
        <v>25372.73</v>
      </c>
      <c r="Q21" s="120">
        <v>5947.66</v>
      </c>
      <c r="R21" s="119">
        <v>25540.42</v>
      </c>
      <c r="S21" s="120">
        <v>5943.56</v>
      </c>
      <c r="T21" s="119">
        <v>25475.92</v>
      </c>
      <c r="U21" s="120">
        <v>5695.43</v>
      </c>
      <c r="V21" s="119">
        <v>25527.52</v>
      </c>
      <c r="W21" s="120">
        <v>5853.84</v>
      </c>
      <c r="X21" s="119">
        <v>25624.26</v>
      </c>
      <c r="Y21" s="120">
        <v>5644.36</v>
      </c>
      <c r="Z21" s="119">
        <v>25630.71</v>
      </c>
      <c r="AA21" s="120">
        <v>5790.44</v>
      </c>
      <c r="AB21" s="121">
        <v>302982.87</v>
      </c>
      <c r="AC21" s="122">
        <v>69908.54</v>
      </c>
    </row>
    <row r="22" spans="1:29" ht="12.75">
      <c r="A22" s="118" t="s">
        <v>12</v>
      </c>
      <c r="B22" s="119">
        <v>29682.18</v>
      </c>
      <c r="C22" s="120">
        <v>9597.49</v>
      </c>
      <c r="D22" s="119">
        <v>39794</v>
      </c>
      <c r="E22" s="120">
        <v>8730.69</v>
      </c>
      <c r="F22" s="119">
        <v>39855.88</v>
      </c>
      <c r="G22" s="120">
        <v>9613.44</v>
      </c>
      <c r="H22" s="119">
        <v>39928.09</v>
      </c>
      <c r="I22" s="120">
        <v>9254.55</v>
      </c>
      <c r="J22" s="119">
        <v>40278.79</v>
      </c>
      <c r="K22" s="120">
        <v>9578.61</v>
      </c>
      <c r="L22" s="119">
        <v>40495.39</v>
      </c>
      <c r="M22" s="120">
        <v>9252.91</v>
      </c>
      <c r="N22" s="121">
        <v>230034.33</v>
      </c>
      <c r="O22" s="124">
        <v>56027.69</v>
      </c>
      <c r="P22" s="119">
        <v>40577.91</v>
      </c>
      <c r="Q22" s="120">
        <v>9511.9</v>
      </c>
      <c r="R22" s="119">
        <v>40846.09</v>
      </c>
      <c r="S22" s="120">
        <v>9505.39</v>
      </c>
      <c r="T22" s="119">
        <v>40742.95</v>
      </c>
      <c r="U22" s="120">
        <v>9108.54</v>
      </c>
      <c r="V22" s="119">
        <v>40825.46</v>
      </c>
      <c r="W22" s="120">
        <v>9361.9</v>
      </c>
      <c r="X22" s="119">
        <v>40980.18</v>
      </c>
      <c r="Y22" s="120">
        <v>9026.85</v>
      </c>
      <c r="Z22" s="119">
        <v>40990.5</v>
      </c>
      <c r="AA22" s="120">
        <v>9260.49</v>
      </c>
      <c r="AB22" s="121">
        <v>474997.42</v>
      </c>
      <c r="AC22" s="122">
        <v>111802.76</v>
      </c>
    </row>
    <row r="23" spans="1:29" ht="12.75">
      <c r="A23" s="118" t="s">
        <v>4</v>
      </c>
      <c r="B23" s="119">
        <v>29419.91</v>
      </c>
      <c r="C23" s="120">
        <v>7196.18</v>
      </c>
      <c r="D23" s="119">
        <v>29837.54</v>
      </c>
      <c r="E23" s="120">
        <v>6546.29</v>
      </c>
      <c r="F23" s="119">
        <v>29883.94</v>
      </c>
      <c r="G23" s="120">
        <v>7208.18</v>
      </c>
      <c r="H23" s="119">
        <v>29938.08</v>
      </c>
      <c r="I23" s="120">
        <v>6939.08</v>
      </c>
      <c r="J23" s="119">
        <v>30201.04</v>
      </c>
      <c r="K23" s="120">
        <v>7182.08</v>
      </c>
      <c r="L23" s="119">
        <v>30363.45</v>
      </c>
      <c r="M23" s="120">
        <v>6937.83</v>
      </c>
      <c r="N23" s="121">
        <v>179643.96</v>
      </c>
      <c r="O23" s="124">
        <v>42009.64</v>
      </c>
      <c r="P23" s="119">
        <v>30425.32</v>
      </c>
      <c r="Q23" s="120">
        <v>7132.03</v>
      </c>
      <c r="R23" s="119">
        <v>30626.4</v>
      </c>
      <c r="S23" s="120">
        <v>7127.13</v>
      </c>
      <c r="T23" s="119">
        <v>30549.06</v>
      </c>
      <c r="U23" s="120">
        <v>6829.59</v>
      </c>
      <c r="V23" s="119">
        <v>30610.93</v>
      </c>
      <c r="W23" s="120">
        <v>7019.55</v>
      </c>
      <c r="X23" s="119">
        <v>30726.94</v>
      </c>
      <c r="Y23" s="120">
        <v>6768.36</v>
      </c>
      <c r="Z23" s="119">
        <v>30734.68</v>
      </c>
      <c r="AA23" s="120">
        <v>6943.53</v>
      </c>
      <c r="AB23" s="121">
        <v>363317.29</v>
      </c>
      <c r="AC23" s="122">
        <v>83829.83</v>
      </c>
    </row>
    <row r="24" spans="1:29" ht="12.75">
      <c r="A24" s="118" t="s">
        <v>10</v>
      </c>
      <c r="B24" s="119">
        <v>8962.11</v>
      </c>
      <c r="C24" s="120">
        <v>2192.17</v>
      </c>
      <c r="D24" s="119">
        <v>9089.33</v>
      </c>
      <c r="E24" s="120">
        <v>1994.16</v>
      </c>
      <c r="F24" s="119">
        <v>9103.47</v>
      </c>
      <c r="G24" s="120">
        <v>2195.8</v>
      </c>
      <c r="H24" s="119">
        <v>9119.96</v>
      </c>
      <c r="I24" s="120">
        <v>2113.84</v>
      </c>
      <c r="J24" s="119">
        <v>9200.06</v>
      </c>
      <c r="K24" s="120">
        <v>2187.85</v>
      </c>
      <c r="L24" s="119">
        <v>9249.54</v>
      </c>
      <c r="M24" s="120">
        <v>2113.44</v>
      </c>
      <c r="N24" s="121">
        <v>54724.47</v>
      </c>
      <c r="O24" s="124">
        <v>12797.26</v>
      </c>
      <c r="P24" s="119">
        <v>9268.39</v>
      </c>
      <c r="Q24" s="120">
        <v>2172.59</v>
      </c>
      <c r="R24" s="119">
        <v>9329.64</v>
      </c>
      <c r="S24" s="120">
        <v>2171.11</v>
      </c>
      <c r="T24" s="119">
        <v>9306.08</v>
      </c>
      <c r="U24" s="120">
        <v>2080.47</v>
      </c>
      <c r="V24" s="119">
        <v>9324.93</v>
      </c>
      <c r="W24" s="120">
        <v>2138.35</v>
      </c>
      <c r="X24" s="119">
        <v>9360.27</v>
      </c>
      <c r="Y24" s="120">
        <v>2061.83</v>
      </c>
      <c r="Z24" s="119">
        <v>9362.62</v>
      </c>
      <c r="AA24" s="120">
        <v>2115.16</v>
      </c>
      <c r="AB24" s="121">
        <v>110676.4</v>
      </c>
      <c r="AC24" s="122">
        <v>25536.77</v>
      </c>
    </row>
    <row r="25" spans="1:29" ht="12.75">
      <c r="A25" s="118" t="s">
        <v>97</v>
      </c>
      <c r="B25" s="119">
        <v>109369.49</v>
      </c>
      <c r="C25" s="120">
        <v>26752.09</v>
      </c>
      <c r="D25" s="119">
        <v>110922.06</v>
      </c>
      <c r="E25" s="120">
        <v>24335.99</v>
      </c>
      <c r="F25" s="119">
        <v>111094.56</v>
      </c>
      <c r="G25" s="120">
        <v>26796.61</v>
      </c>
      <c r="H25" s="119">
        <v>111295.82</v>
      </c>
      <c r="I25" s="120">
        <v>25796.23</v>
      </c>
      <c r="J25" s="119">
        <v>112273.36</v>
      </c>
      <c r="K25" s="120">
        <v>26699.54</v>
      </c>
      <c r="L25" s="119">
        <v>112877.13</v>
      </c>
      <c r="M25" s="120">
        <v>25791.66</v>
      </c>
      <c r="N25" s="121">
        <v>667832.42</v>
      </c>
      <c r="O25" s="124">
        <v>156172.12</v>
      </c>
      <c r="P25" s="119">
        <v>113107.14</v>
      </c>
      <c r="Q25" s="120">
        <v>26513.55</v>
      </c>
      <c r="R25" s="119">
        <v>113854.67</v>
      </c>
      <c r="S25" s="120">
        <v>26495.41</v>
      </c>
      <c r="T25" s="119">
        <v>113567.16</v>
      </c>
      <c r="U25" s="120">
        <v>25389.26</v>
      </c>
      <c r="V25" s="119">
        <v>113797.17</v>
      </c>
      <c r="W25" s="120">
        <v>26095.41</v>
      </c>
      <c r="X25" s="119">
        <v>114228.44</v>
      </c>
      <c r="Y25" s="120">
        <v>25161.57</v>
      </c>
      <c r="Z25" s="119">
        <v>114257.19</v>
      </c>
      <c r="AA25" s="120">
        <v>25812.72</v>
      </c>
      <c r="AB25" s="121">
        <v>1350644.19</v>
      </c>
      <c r="AC25" s="122">
        <v>311640.04</v>
      </c>
    </row>
    <row r="26" spans="1:29" ht="12.75">
      <c r="A26" s="125" t="s">
        <v>127</v>
      </c>
      <c r="B26" s="116">
        <v>0</v>
      </c>
      <c r="C26" s="117">
        <v>0</v>
      </c>
      <c r="D26" s="116">
        <v>0</v>
      </c>
      <c r="E26" s="117">
        <v>0</v>
      </c>
      <c r="F26" s="116">
        <v>3117.66</v>
      </c>
      <c r="G26" s="117">
        <v>78.15</v>
      </c>
      <c r="H26" s="116">
        <v>0</v>
      </c>
      <c r="I26" s="117">
        <v>0</v>
      </c>
      <c r="J26" s="116">
        <v>0</v>
      </c>
      <c r="K26" s="117">
        <v>0</v>
      </c>
      <c r="L26" s="116">
        <v>3174.72</v>
      </c>
      <c r="M26" s="117">
        <v>40.62</v>
      </c>
      <c r="N26" s="116">
        <v>6292.38</v>
      </c>
      <c r="O26" s="117">
        <v>118.77</v>
      </c>
      <c r="P26" s="116">
        <v>0</v>
      </c>
      <c r="Q26" s="117">
        <v>0</v>
      </c>
      <c r="R26" s="116">
        <v>0</v>
      </c>
      <c r="S26" s="117">
        <v>0</v>
      </c>
      <c r="T26" s="116">
        <v>0</v>
      </c>
      <c r="U26" s="117">
        <v>0</v>
      </c>
      <c r="V26" s="116">
        <v>0</v>
      </c>
      <c r="W26" s="117">
        <v>0</v>
      </c>
      <c r="X26" s="116">
        <v>0</v>
      </c>
      <c r="Y26" s="117">
        <v>0</v>
      </c>
      <c r="Z26" s="116">
        <v>0</v>
      </c>
      <c r="AA26" s="117">
        <v>0</v>
      </c>
      <c r="AB26" s="116">
        <v>6292.38</v>
      </c>
      <c r="AC26" s="117">
        <v>118.77</v>
      </c>
    </row>
    <row r="27" spans="1:29" ht="12.75">
      <c r="A27" s="118" t="s">
        <v>9</v>
      </c>
      <c r="B27" s="126"/>
      <c r="C27" s="127"/>
      <c r="D27" s="126"/>
      <c r="E27" s="127"/>
      <c r="F27" s="119">
        <v>1039.22</v>
      </c>
      <c r="G27" s="120">
        <v>26.05</v>
      </c>
      <c r="H27" s="126"/>
      <c r="I27" s="127"/>
      <c r="J27" s="126"/>
      <c r="K27" s="127"/>
      <c r="L27" s="119">
        <v>1058.24</v>
      </c>
      <c r="M27" s="120">
        <v>13.54</v>
      </c>
      <c r="N27" s="123">
        <v>2097.46</v>
      </c>
      <c r="O27" s="122">
        <v>39.59</v>
      </c>
      <c r="P27" s="126"/>
      <c r="Q27" s="127"/>
      <c r="R27" s="126"/>
      <c r="S27" s="127"/>
      <c r="T27" s="126"/>
      <c r="U27" s="127"/>
      <c r="V27" s="126"/>
      <c r="W27" s="127"/>
      <c r="X27" s="126"/>
      <c r="Y27" s="127"/>
      <c r="Z27" s="126"/>
      <c r="AA27" s="127"/>
      <c r="AB27" s="121">
        <v>2097.46</v>
      </c>
      <c r="AC27" s="122">
        <v>39.59</v>
      </c>
    </row>
    <row r="28" spans="1:29" ht="12.75">
      <c r="A28" s="118" t="s">
        <v>7</v>
      </c>
      <c r="B28" s="126"/>
      <c r="C28" s="127"/>
      <c r="D28" s="126"/>
      <c r="E28" s="127"/>
      <c r="F28" s="119">
        <v>1039.22</v>
      </c>
      <c r="G28" s="120">
        <v>26.05</v>
      </c>
      <c r="H28" s="126"/>
      <c r="I28" s="127"/>
      <c r="J28" s="126"/>
      <c r="K28" s="127"/>
      <c r="L28" s="119">
        <v>1058.24</v>
      </c>
      <c r="M28" s="120">
        <v>13.54</v>
      </c>
      <c r="N28" s="123">
        <v>2097.46</v>
      </c>
      <c r="O28" s="122">
        <v>39.59</v>
      </c>
      <c r="P28" s="126"/>
      <c r="Q28" s="127"/>
      <c r="R28" s="126"/>
      <c r="S28" s="127"/>
      <c r="T28" s="126"/>
      <c r="U28" s="127"/>
      <c r="V28" s="126"/>
      <c r="W28" s="127"/>
      <c r="X28" s="126"/>
      <c r="Y28" s="127"/>
      <c r="Z28" s="126"/>
      <c r="AA28" s="127"/>
      <c r="AB28" s="121">
        <v>2097.46</v>
      </c>
      <c r="AC28" s="122">
        <v>39.59</v>
      </c>
    </row>
    <row r="29" spans="1:29" ht="12.75">
      <c r="A29" s="118" t="s">
        <v>22</v>
      </c>
      <c r="B29" s="126"/>
      <c r="C29" s="128"/>
      <c r="D29" s="126"/>
      <c r="E29" s="128"/>
      <c r="F29" s="119">
        <v>1039.22</v>
      </c>
      <c r="G29" s="129">
        <v>26.05</v>
      </c>
      <c r="H29" s="126"/>
      <c r="I29" s="128"/>
      <c r="J29" s="126"/>
      <c r="K29" s="128"/>
      <c r="L29" s="119">
        <v>1058.24</v>
      </c>
      <c r="M29" s="129">
        <v>13.54</v>
      </c>
      <c r="N29" s="121">
        <v>2097.46</v>
      </c>
      <c r="O29" s="124">
        <v>39.59</v>
      </c>
      <c r="P29" s="126"/>
      <c r="Q29" s="128"/>
      <c r="R29" s="126"/>
      <c r="S29" s="128"/>
      <c r="T29" s="126"/>
      <c r="U29" s="128"/>
      <c r="V29" s="126"/>
      <c r="W29" s="128"/>
      <c r="X29" s="126"/>
      <c r="Y29" s="128"/>
      <c r="Z29" s="126"/>
      <c r="AA29" s="128"/>
      <c r="AB29" s="121">
        <v>2097.46</v>
      </c>
      <c r="AC29" s="122">
        <v>39.59</v>
      </c>
    </row>
    <row r="30" spans="1:29" ht="12.75">
      <c r="A30" s="125" t="s">
        <v>128</v>
      </c>
      <c r="B30" s="116">
        <v>156129.71</v>
      </c>
      <c r="C30" s="117">
        <v>19916.69</v>
      </c>
      <c r="D30" s="116">
        <v>0</v>
      </c>
      <c r="E30" s="117">
        <v>0</v>
      </c>
      <c r="F30" s="116">
        <v>0</v>
      </c>
      <c r="G30" s="117">
        <v>0</v>
      </c>
      <c r="H30" s="116">
        <v>158287.44</v>
      </c>
      <c r="I30" s="117">
        <v>16931.11</v>
      </c>
      <c r="J30" s="116">
        <v>0</v>
      </c>
      <c r="K30" s="117">
        <v>0</v>
      </c>
      <c r="L30" s="116">
        <v>0</v>
      </c>
      <c r="M30" s="117">
        <v>0</v>
      </c>
      <c r="N30" s="116">
        <v>314417.15</v>
      </c>
      <c r="O30" s="117">
        <v>36847.8</v>
      </c>
      <c r="P30" s="116">
        <v>160404.45</v>
      </c>
      <c r="Q30" s="117">
        <v>14456.85</v>
      </c>
      <c r="R30" s="116">
        <v>0</v>
      </c>
      <c r="S30" s="117">
        <v>0</v>
      </c>
      <c r="T30" s="116">
        <v>0</v>
      </c>
      <c r="U30" s="117">
        <v>0</v>
      </c>
      <c r="V30" s="116">
        <v>161096.55</v>
      </c>
      <c r="W30" s="117">
        <v>11743.03</v>
      </c>
      <c r="X30" s="116">
        <v>0</v>
      </c>
      <c r="Y30" s="117">
        <v>0</v>
      </c>
      <c r="Z30" s="116">
        <v>0</v>
      </c>
      <c r="AA30" s="117">
        <v>0</v>
      </c>
      <c r="AB30" s="116">
        <v>635918.15</v>
      </c>
      <c r="AC30" s="117">
        <v>63047.68</v>
      </c>
    </row>
    <row r="31" spans="1:29" ht="13.5" thickBot="1">
      <c r="A31" s="118" t="s">
        <v>7</v>
      </c>
      <c r="B31" s="130">
        <v>156129.71</v>
      </c>
      <c r="C31" s="129">
        <v>19916.69</v>
      </c>
      <c r="D31" s="131"/>
      <c r="E31" s="128"/>
      <c r="F31" s="131"/>
      <c r="G31" s="128"/>
      <c r="H31" s="130">
        <v>158287.44</v>
      </c>
      <c r="I31" s="129">
        <v>16931.11</v>
      </c>
      <c r="J31" s="131"/>
      <c r="K31" s="128"/>
      <c r="L31" s="131"/>
      <c r="M31" s="128"/>
      <c r="N31" s="132">
        <v>314417.15</v>
      </c>
      <c r="O31" s="124">
        <v>36847.8</v>
      </c>
      <c r="P31" s="130">
        <v>160404.45</v>
      </c>
      <c r="Q31" s="129">
        <v>14456.85</v>
      </c>
      <c r="R31" s="133"/>
      <c r="S31" s="134"/>
      <c r="T31" s="133"/>
      <c r="U31" s="134"/>
      <c r="V31" s="130">
        <v>161096.55</v>
      </c>
      <c r="W31" s="129">
        <v>11743.03</v>
      </c>
      <c r="X31" s="133"/>
      <c r="Y31" s="134"/>
      <c r="Z31" s="133"/>
      <c r="AA31" s="134"/>
      <c r="AB31" s="121">
        <v>635918.15</v>
      </c>
      <c r="AC31" s="122">
        <v>63047.68</v>
      </c>
    </row>
    <row r="32" spans="1:29" s="45" customFormat="1" ht="12.75" thickBot="1">
      <c r="A32" s="135" t="s">
        <v>124</v>
      </c>
      <c r="B32" s="136">
        <v>654270.34</v>
      </c>
      <c r="C32" s="137">
        <v>144100.45</v>
      </c>
      <c r="D32" s="136">
        <v>514902.46</v>
      </c>
      <c r="E32" s="137">
        <v>112968.18</v>
      </c>
      <c r="F32" s="136">
        <v>518820.92</v>
      </c>
      <c r="G32" s="137">
        <v>124468.55</v>
      </c>
      <c r="H32" s="136">
        <v>674924.91</v>
      </c>
      <c r="I32" s="137">
        <v>136677.75</v>
      </c>
      <c r="J32" s="136">
        <v>521175.3</v>
      </c>
      <c r="K32" s="137">
        <v>123939.73</v>
      </c>
      <c r="L32" s="136">
        <v>527152.67</v>
      </c>
      <c r="M32" s="137">
        <v>119765.94</v>
      </c>
      <c r="N32" s="138">
        <v>3411246.6</v>
      </c>
      <c r="O32" s="139">
        <v>761920.6</v>
      </c>
      <c r="P32" s="136">
        <v>685450.17</v>
      </c>
      <c r="Q32" s="137">
        <v>137533.31</v>
      </c>
      <c r="R32" s="136">
        <v>528515.74</v>
      </c>
      <c r="S32" s="137">
        <v>122992.08</v>
      </c>
      <c r="T32" s="136">
        <v>527181.14</v>
      </c>
      <c r="U32" s="137">
        <v>117857.43</v>
      </c>
      <c r="V32" s="136">
        <v>689345.35</v>
      </c>
      <c r="W32" s="137">
        <v>132878.45</v>
      </c>
      <c r="X32" s="136">
        <v>530250.8</v>
      </c>
      <c r="Y32" s="137">
        <v>116800.44</v>
      </c>
      <c r="Z32" s="136">
        <v>530384.23</v>
      </c>
      <c r="AA32" s="137">
        <v>119823.25</v>
      </c>
      <c r="AB32" s="138">
        <v>6902374.029999999</v>
      </c>
      <c r="AC32" s="139">
        <v>1509805.56</v>
      </c>
    </row>
    <row r="33" spans="1:29" ht="13.5" thickBot="1">
      <c r="A33" s="45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45"/>
    </row>
    <row r="34" spans="1:29" s="45" customFormat="1" ht="12.75" thickBot="1">
      <c r="A34" s="140" t="s">
        <v>96</v>
      </c>
      <c r="B34" s="141"/>
      <c r="C34" s="141"/>
      <c r="D34" s="141"/>
      <c r="E34" s="141"/>
      <c r="F34" s="141"/>
      <c r="G34" s="141"/>
      <c r="H34" s="142" t="s">
        <v>136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2" t="s">
        <v>136</v>
      </c>
      <c r="W34" s="141"/>
      <c r="X34" s="141"/>
      <c r="Y34" s="141"/>
      <c r="Z34" s="141"/>
      <c r="AA34" s="141"/>
      <c r="AB34" s="141"/>
      <c r="AC34" s="143"/>
    </row>
    <row r="35" spans="1:29" ht="12.75">
      <c r="A35" s="442" t="s">
        <v>28</v>
      </c>
      <c r="B35" s="144">
        <v>0</v>
      </c>
      <c r="C35" s="145">
        <v>0</v>
      </c>
      <c r="D35" s="144">
        <v>0</v>
      </c>
      <c r="E35" s="145">
        <v>0</v>
      </c>
      <c r="F35" s="144">
        <v>0</v>
      </c>
      <c r="G35" s="145">
        <v>0</v>
      </c>
      <c r="H35" s="144">
        <v>330317.79</v>
      </c>
      <c r="I35" s="145">
        <v>79179.01</v>
      </c>
      <c r="J35" s="144">
        <v>0</v>
      </c>
      <c r="K35" s="145">
        <v>0</v>
      </c>
      <c r="L35" s="144">
        <v>0</v>
      </c>
      <c r="M35" s="145">
        <v>0</v>
      </c>
      <c r="N35" s="146">
        <v>330317.79</v>
      </c>
      <c r="O35" s="147">
        <v>79179.01</v>
      </c>
      <c r="P35" s="144">
        <v>0</v>
      </c>
      <c r="Q35" s="145">
        <v>0</v>
      </c>
      <c r="R35" s="144">
        <v>336075.1</v>
      </c>
      <c r="S35" s="145">
        <v>74479.73</v>
      </c>
      <c r="T35" s="144">
        <v>0</v>
      </c>
      <c r="U35" s="145">
        <v>0</v>
      </c>
      <c r="V35" s="144">
        <v>0</v>
      </c>
      <c r="W35" s="145">
        <v>0</v>
      </c>
      <c r="X35" s="144">
        <v>0</v>
      </c>
      <c r="Y35" s="145">
        <v>0</v>
      </c>
      <c r="Z35" s="144">
        <v>343098.67</v>
      </c>
      <c r="AA35" s="145">
        <v>67134.29</v>
      </c>
      <c r="AB35" s="146">
        <v>1009491.56</v>
      </c>
      <c r="AC35" s="147">
        <v>220793.03</v>
      </c>
    </row>
    <row r="36" spans="1:29" ht="12.75">
      <c r="A36" s="118" t="s">
        <v>1</v>
      </c>
      <c r="B36" s="280"/>
      <c r="C36" s="281"/>
      <c r="D36" s="280"/>
      <c r="E36" s="281"/>
      <c r="F36" s="280"/>
      <c r="G36" s="281"/>
      <c r="H36" s="148">
        <v>330317.79</v>
      </c>
      <c r="I36" s="149">
        <v>79179.01</v>
      </c>
      <c r="J36" s="280"/>
      <c r="K36" s="281"/>
      <c r="L36" s="280"/>
      <c r="M36" s="281"/>
      <c r="N36" s="150">
        <v>330317.79</v>
      </c>
      <c r="O36" s="151">
        <v>79179.01</v>
      </c>
      <c r="P36" s="280"/>
      <c r="Q36" s="281"/>
      <c r="R36" s="148">
        <v>336075.1</v>
      </c>
      <c r="S36" s="149">
        <v>74479.73</v>
      </c>
      <c r="T36" s="280"/>
      <c r="U36" s="281"/>
      <c r="V36" s="280"/>
      <c r="W36" s="281"/>
      <c r="X36" s="280"/>
      <c r="Y36" s="281"/>
      <c r="Z36" s="148">
        <v>343098.67</v>
      </c>
      <c r="AA36" s="149">
        <v>67134.29</v>
      </c>
      <c r="AB36" s="150">
        <v>1009491.56</v>
      </c>
      <c r="AC36" s="151">
        <v>220793.03</v>
      </c>
    </row>
    <row r="37" spans="1:29" ht="12.75">
      <c r="A37" s="431" t="s">
        <v>129</v>
      </c>
      <c r="B37" s="152">
        <v>644141.02</v>
      </c>
      <c r="C37" s="153">
        <v>476140.49</v>
      </c>
      <c r="D37" s="152">
        <v>667081.59</v>
      </c>
      <c r="E37" s="153">
        <v>437514.57</v>
      </c>
      <c r="F37" s="152">
        <v>673752.4</v>
      </c>
      <c r="G37" s="153">
        <v>463066.92</v>
      </c>
      <c r="H37" s="152">
        <v>682180.8</v>
      </c>
      <c r="I37" s="153">
        <v>446403.12</v>
      </c>
      <c r="J37" s="152">
        <v>689002.6</v>
      </c>
      <c r="K37" s="153">
        <v>450462.97</v>
      </c>
      <c r="L37" s="152">
        <v>808355.57</v>
      </c>
      <c r="M37" s="153">
        <v>484580.4</v>
      </c>
      <c r="N37" s="152">
        <v>4164513.98</v>
      </c>
      <c r="O37" s="153">
        <v>2758168.47</v>
      </c>
      <c r="P37" s="152">
        <v>816439.13</v>
      </c>
      <c r="Q37" s="153">
        <v>506375.42</v>
      </c>
      <c r="R37" s="152">
        <v>824603.53</v>
      </c>
      <c r="S37" s="153">
        <v>498112.9</v>
      </c>
      <c r="T37" s="152">
        <v>855798.39</v>
      </c>
      <c r="U37" s="153">
        <v>487590.61</v>
      </c>
      <c r="V37" s="152">
        <v>871094.84</v>
      </c>
      <c r="W37" s="153">
        <v>491902.22</v>
      </c>
      <c r="X37" s="152">
        <v>901265.59</v>
      </c>
      <c r="Y37" s="153">
        <v>492167.23</v>
      </c>
      <c r="Z37" s="152">
        <v>910278.24</v>
      </c>
      <c r="AA37" s="153">
        <v>486683.93</v>
      </c>
      <c r="AB37" s="152">
        <v>9343993.7</v>
      </c>
      <c r="AC37" s="153">
        <v>5721000.779999999</v>
      </c>
    </row>
    <row r="38" spans="1:29" ht="12.75">
      <c r="A38" s="118" t="s">
        <v>1</v>
      </c>
      <c r="B38" s="148">
        <v>43223.99</v>
      </c>
      <c r="C38" s="149">
        <v>30750</v>
      </c>
      <c r="D38" s="148">
        <v>43656.23</v>
      </c>
      <c r="E38" s="149">
        <v>30317.76</v>
      </c>
      <c r="F38" s="148">
        <v>44092.79</v>
      </c>
      <c r="G38" s="149">
        <v>29881.2</v>
      </c>
      <c r="H38" s="148">
        <v>44533.72</v>
      </c>
      <c r="I38" s="149">
        <v>29440.27</v>
      </c>
      <c r="J38" s="148">
        <v>44979.06</v>
      </c>
      <c r="K38" s="149">
        <v>28994.93</v>
      </c>
      <c r="L38" s="148">
        <v>45428.85</v>
      </c>
      <c r="M38" s="149">
        <v>28545.14</v>
      </c>
      <c r="N38" s="150">
        <v>265914.64</v>
      </c>
      <c r="O38" s="151">
        <v>177929.3</v>
      </c>
      <c r="P38" s="148">
        <v>45883.14</v>
      </c>
      <c r="Q38" s="149">
        <v>28090.85</v>
      </c>
      <c r="R38" s="148">
        <v>46341.97</v>
      </c>
      <c r="S38" s="149">
        <v>27632.02</v>
      </c>
      <c r="T38" s="148">
        <v>46805.39</v>
      </c>
      <c r="U38" s="149">
        <v>27168.6</v>
      </c>
      <c r="V38" s="148">
        <v>47273.44</v>
      </c>
      <c r="W38" s="149">
        <v>26700.55</v>
      </c>
      <c r="X38" s="148">
        <v>47746.18</v>
      </c>
      <c r="Y38" s="149">
        <v>26227.81</v>
      </c>
      <c r="Z38" s="148">
        <v>48223.64</v>
      </c>
      <c r="AA38" s="149">
        <v>25750.35</v>
      </c>
      <c r="AB38" s="150">
        <v>548188.4</v>
      </c>
      <c r="AC38" s="151">
        <v>339499.48</v>
      </c>
    </row>
    <row r="39" spans="1:29" ht="12.75">
      <c r="A39" s="118" t="s">
        <v>20</v>
      </c>
      <c r="B39" s="148">
        <v>32281.72</v>
      </c>
      <c r="C39" s="149">
        <v>23405.99</v>
      </c>
      <c r="D39" s="148">
        <v>32604.54</v>
      </c>
      <c r="E39" s="149">
        <v>20843.72</v>
      </c>
      <c r="F39" s="148">
        <v>32930.58</v>
      </c>
      <c r="G39" s="149">
        <v>22744.68</v>
      </c>
      <c r="H39" s="148">
        <v>33259.89</v>
      </c>
      <c r="I39" s="149">
        <v>21686.19</v>
      </c>
      <c r="J39" s="148">
        <v>33592.48</v>
      </c>
      <c r="K39" s="149">
        <v>22070.08</v>
      </c>
      <c r="L39" s="148">
        <v>52820.78</v>
      </c>
      <c r="M39" s="149">
        <v>29612.96</v>
      </c>
      <c r="N39" s="150">
        <v>217489.99</v>
      </c>
      <c r="O39" s="151">
        <v>140363.62</v>
      </c>
      <c r="P39" s="148">
        <v>53348.99</v>
      </c>
      <c r="Q39" s="149">
        <v>33288.03</v>
      </c>
      <c r="R39" s="148">
        <v>53882.48</v>
      </c>
      <c r="S39" s="149">
        <v>32744.31</v>
      </c>
      <c r="T39" s="148">
        <v>63186.05</v>
      </c>
      <c r="U39" s="149">
        <v>34501.85</v>
      </c>
      <c r="V39" s="148">
        <v>63817.91</v>
      </c>
      <c r="W39" s="149">
        <v>36045.04</v>
      </c>
      <c r="X39" s="148">
        <v>64456.09</v>
      </c>
      <c r="Y39" s="149">
        <v>35406.86</v>
      </c>
      <c r="Z39" s="148">
        <v>65100.65</v>
      </c>
      <c r="AA39" s="149">
        <v>34762.3</v>
      </c>
      <c r="AB39" s="150">
        <v>581282.16</v>
      </c>
      <c r="AC39" s="151">
        <v>347112.01</v>
      </c>
    </row>
    <row r="40" spans="1:29" ht="12.75">
      <c r="A40" s="118" t="s">
        <v>21</v>
      </c>
      <c r="B40" s="148">
        <v>22404.71</v>
      </c>
      <c r="C40" s="149">
        <v>15938.95</v>
      </c>
      <c r="D40" s="148">
        <v>22628.76</v>
      </c>
      <c r="E40" s="149">
        <v>15714.9</v>
      </c>
      <c r="F40" s="148">
        <v>22855.05</v>
      </c>
      <c r="G40" s="149">
        <v>15488.61</v>
      </c>
      <c r="H40" s="148">
        <v>23083.6</v>
      </c>
      <c r="I40" s="149">
        <v>15260.06</v>
      </c>
      <c r="J40" s="148">
        <v>23314.43</v>
      </c>
      <c r="K40" s="149">
        <v>15029.23</v>
      </c>
      <c r="L40" s="148">
        <v>23547.58</v>
      </c>
      <c r="M40" s="149">
        <v>14796.08</v>
      </c>
      <c r="N40" s="150">
        <v>137834.13</v>
      </c>
      <c r="O40" s="151">
        <v>92227.83</v>
      </c>
      <c r="P40" s="148">
        <v>23783.05</v>
      </c>
      <c r="Q40" s="149">
        <v>14560.61</v>
      </c>
      <c r="R40" s="148">
        <v>24020.88</v>
      </c>
      <c r="S40" s="149">
        <v>14322.78</v>
      </c>
      <c r="T40" s="148">
        <v>24261.09</v>
      </c>
      <c r="U40" s="149">
        <v>14082.57</v>
      </c>
      <c r="V40" s="148">
        <v>24503.7</v>
      </c>
      <c r="W40" s="149">
        <v>13839.96</v>
      </c>
      <c r="X40" s="148">
        <v>24748.74</v>
      </c>
      <c r="Y40" s="149">
        <v>13594.92</v>
      </c>
      <c r="Z40" s="148">
        <v>24996.23</v>
      </c>
      <c r="AA40" s="149">
        <v>13347.43</v>
      </c>
      <c r="AB40" s="150">
        <v>284147.82</v>
      </c>
      <c r="AC40" s="151">
        <v>175976.1</v>
      </c>
    </row>
    <row r="41" spans="1:29" ht="12.75">
      <c r="A41" s="118" t="s">
        <v>130</v>
      </c>
      <c r="B41" s="148">
        <v>109522.8</v>
      </c>
      <c r="C41" s="149">
        <v>79409.94</v>
      </c>
      <c r="D41" s="148">
        <v>110618.03</v>
      </c>
      <c r="E41" s="149">
        <v>70716.9</v>
      </c>
      <c r="F41" s="148">
        <v>111724.21</v>
      </c>
      <c r="G41" s="149">
        <v>77166.31</v>
      </c>
      <c r="H41" s="148">
        <v>112841.45</v>
      </c>
      <c r="I41" s="149">
        <v>73575.14</v>
      </c>
      <c r="J41" s="148">
        <v>113969.87</v>
      </c>
      <c r="K41" s="149">
        <v>74877.59</v>
      </c>
      <c r="L41" s="148">
        <v>116684.81</v>
      </c>
      <c r="M41" s="149">
        <v>72054.01</v>
      </c>
      <c r="N41" s="150">
        <v>675361.17</v>
      </c>
      <c r="O41" s="151">
        <v>447799.89</v>
      </c>
      <c r="P41" s="148">
        <v>117851.66</v>
      </c>
      <c r="Q41" s="149">
        <v>73535.59</v>
      </c>
      <c r="R41" s="148">
        <v>119030.17</v>
      </c>
      <c r="S41" s="149">
        <v>72334.47</v>
      </c>
      <c r="T41" s="148">
        <v>120951.27</v>
      </c>
      <c r="U41" s="149">
        <v>69008.41</v>
      </c>
      <c r="V41" s="148">
        <v>122160.78</v>
      </c>
      <c r="W41" s="149">
        <v>68997.72</v>
      </c>
      <c r="X41" s="148">
        <v>123382.39</v>
      </c>
      <c r="Y41" s="149">
        <v>67776.11</v>
      </c>
      <c r="Z41" s="148">
        <v>124616.21</v>
      </c>
      <c r="AA41" s="149">
        <v>66542.29</v>
      </c>
      <c r="AB41" s="150">
        <v>1403353.65</v>
      </c>
      <c r="AC41" s="151">
        <v>865994.48</v>
      </c>
    </row>
    <row r="42" spans="1:29" ht="12.75">
      <c r="A42" s="118" t="s">
        <v>131</v>
      </c>
      <c r="B42" s="148">
        <v>14352.16</v>
      </c>
      <c r="C42" s="149">
        <v>10210.28</v>
      </c>
      <c r="D42" s="148">
        <v>14495.68</v>
      </c>
      <c r="E42" s="149">
        <v>10066.75</v>
      </c>
      <c r="F42" s="148">
        <v>14640.64</v>
      </c>
      <c r="G42" s="149">
        <v>9921.8</v>
      </c>
      <c r="H42" s="148">
        <v>14787.04</v>
      </c>
      <c r="I42" s="149">
        <v>9775.39</v>
      </c>
      <c r="J42" s="148">
        <v>14934.91</v>
      </c>
      <c r="K42" s="149">
        <v>9627.52</v>
      </c>
      <c r="L42" s="148">
        <v>15084.26</v>
      </c>
      <c r="M42" s="149">
        <v>9478.17</v>
      </c>
      <c r="N42" s="150">
        <v>88294.69</v>
      </c>
      <c r="O42" s="151">
        <v>59079.91</v>
      </c>
      <c r="P42" s="148">
        <v>15235.11</v>
      </c>
      <c r="Q42" s="149">
        <v>9327.33</v>
      </c>
      <c r="R42" s="148">
        <v>15387.46</v>
      </c>
      <c r="S42" s="149">
        <v>9174.98</v>
      </c>
      <c r="T42" s="148">
        <v>15541.33</v>
      </c>
      <c r="U42" s="149">
        <v>9021.1</v>
      </c>
      <c r="V42" s="148">
        <v>15696.74</v>
      </c>
      <c r="W42" s="149">
        <v>8865.69</v>
      </c>
      <c r="X42" s="148">
        <v>15853.71</v>
      </c>
      <c r="Y42" s="149">
        <v>8708.72</v>
      </c>
      <c r="Z42" s="148">
        <v>16012.25</v>
      </c>
      <c r="AA42" s="149">
        <v>8550.19</v>
      </c>
      <c r="AB42" s="150">
        <v>182021.29</v>
      </c>
      <c r="AC42" s="151">
        <v>112727.92</v>
      </c>
    </row>
    <row r="43" spans="1:29" ht="12.75">
      <c r="A43" s="118" t="s">
        <v>14</v>
      </c>
      <c r="B43" s="148">
        <v>14352.16</v>
      </c>
      <c r="C43" s="149">
        <v>10210.28</v>
      </c>
      <c r="D43" s="148">
        <v>14495.68</v>
      </c>
      <c r="E43" s="149">
        <v>10066.75</v>
      </c>
      <c r="F43" s="148">
        <v>14640.64</v>
      </c>
      <c r="G43" s="149">
        <v>9921.8</v>
      </c>
      <c r="H43" s="148">
        <v>14787.04</v>
      </c>
      <c r="I43" s="149">
        <v>9775.39</v>
      </c>
      <c r="J43" s="148">
        <v>14934.91</v>
      </c>
      <c r="K43" s="149">
        <v>9627.52</v>
      </c>
      <c r="L43" s="148">
        <v>15084.26</v>
      </c>
      <c r="M43" s="149">
        <v>9478.17</v>
      </c>
      <c r="N43" s="150">
        <v>88294.69</v>
      </c>
      <c r="O43" s="151">
        <v>59079.91</v>
      </c>
      <c r="P43" s="148">
        <v>15235.11</v>
      </c>
      <c r="Q43" s="149">
        <v>9327.33</v>
      </c>
      <c r="R43" s="148">
        <v>15387.46</v>
      </c>
      <c r="S43" s="149">
        <v>9174.98</v>
      </c>
      <c r="T43" s="148">
        <v>15541.33</v>
      </c>
      <c r="U43" s="149">
        <v>9021.1</v>
      </c>
      <c r="V43" s="148">
        <v>15696.74</v>
      </c>
      <c r="W43" s="149">
        <v>8865.69</v>
      </c>
      <c r="X43" s="148">
        <v>15853.71</v>
      </c>
      <c r="Y43" s="149">
        <v>8708.72</v>
      </c>
      <c r="Z43" s="148">
        <v>16012.25</v>
      </c>
      <c r="AA43" s="149">
        <v>8550.19</v>
      </c>
      <c r="AB43" s="150">
        <v>182021.29</v>
      </c>
      <c r="AC43" s="151">
        <v>112727.92</v>
      </c>
    </row>
    <row r="44" spans="1:29" ht="12.75">
      <c r="A44" s="118" t="s">
        <v>13</v>
      </c>
      <c r="B44" s="148">
        <v>68806.66</v>
      </c>
      <c r="C44" s="149">
        <v>49888.54</v>
      </c>
      <c r="D44" s="148">
        <v>69494.73</v>
      </c>
      <c r="E44" s="149">
        <v>44427.22</v>
      </c>
      <c r="F44" s="148">
        <v>70189.68</v>
      </c>
      <c r="G44" s="149">
        <v>48479.01</v>
      </c>
      <c r="H44" s="148">
        <v>72582.47</v>
      </c>
      <c r="I44" s="149">
        <v>46847.64</v>
      </c>
      <c r="J44" s="148">
        <v>73308.29</v>
      </c>
      <c r="K44" s="149">
        <v>48163.15</v>
      </c>
      <c r="L44" s="148">
        <v>84713.56</v>
      </c>
      <c r="M44" s="149">
        <v>50736.72</v>
      </c>
      <c r="N44" s="150">
        <v>439095.39</v>
      </c>
      <c r="O44" s="151">
        <v>288542.28</v>
      </c>
      <c r="P44" s="148">
        <v>85560.69</v>
      </c>
      <c r="Q44" s="149">
        <v>53387.08</v>
      </c>
      <c r="R44" s="148">
        <v>86416.3</v>
      </c>
      <c r="S44" s="149">
        <v>52515.07</v>
      </c>
      <c r="T44" s="148">
        <v>92231.6</v>
      </c>
      <c r="U44" s="149">
        <v>51197.02</v>
      </c>
      <c r="V44" s="148">
        <v>93153.92</v>
      </c>
      <c r="W44" s="149">
        <v>52614.33</v>
      </c>
      <c r="X44" s="148">
        <v>94085.46</v>
      </c>
      <c r="Y44" s="149">
        <v>51682.8</v>
      </c>
      <c r="Z44" s="148">
        <v>95026.31</v>
      </c>
      <c r="AA44" s="149">
        <v>50741.94</v>
      </c>
      <c r="AB44" s="150">
        <v>985569.67</v>
      </c>
      <c r="AC44" s="151">
        <v>600680.52</v>
      </c>
    </row>
    <row r="45" spans="1:29" ht="12.75">
      <c r="A45" s="118" t="s">
        <v>9</v>
      </c>
      <c r="B45" s="148">
        <v>28113.17</v>
      </c>
      <c r="C45" s="149">
        <v>20000</v>
      </c>
      <c r="D45" s="148">
        <v>28394.3</v>
      </c>
      <c r="E45" s="149">
        <v>19718.87</v>
      </c>
      <c r="F45" s="148">
        <v>28678.24</v>
      </c>
      <c r="G45" s="149">
        <v>19434.93</v>
      </c>
      <c r="H45" s="148">
        <v>28965.02</v>
      </c>
      <c r="I45" s="149">
        <v>19148.14</v>
      </c>
      <c r="J45" s="148">
        <v>29254.67</v>
      </c>
      <c r="K45" s="149">
        <v>18858.49</v>
      </c>
      <c r="L45" s="148">
        <v>29547.22</v>
      </c>
      <c r="M45" s="149">
        <v>18565.95</v>
      </c>
      <c r="N45" s="150">
        <v>172952.62</v>
      </c>
      <c r="O45" s="151">
        <v>115726.38</v>
      </c>
      <c r="P45" s="148">
        <v>29842.69</v>
      </c>
      <c r="Q45" s="149">
        <v>18270.47</v>
      </c>
      <c r="R45" s="148">
        <v>30141.12</v>
      </c>
      <c r="S45" s="149">
        <v>17972.05</v>
      </c>
      <c r="T45" s="148">
        <v>30442.53</v>
      </c>
      <c r="U45" s="149">
        <v>17670.64</v>
      </c>
      <c r="V45" s="148">
        <v>30746.95</v>
      </c>
      <c r="W45" s="149">
        <v>17366.21</v>
      </c>
      <c r="X45" s="148">
        <v>31054.42</v>
      </c>
      <c r="Y45" s="149">
        <v>17058.74</v>
      </c>
      <c r="Z45" s="148">
        <v>31364.97</v>
      </c>
      <c r="AA45" s="149">
        <v>16748.2</v>
      </c>
      <c r="AB45" s="150">
        <v>356545.3</v>
      </c>
      <c r="AC45" s="151">
        <v>220812.69</v>
      </c>
    </row>
    <row r="46" spans="1:29" ht="12.75">
      <c r="A46" s="118" t="s">
        <v>132</v>
      </c>
      <c r="B46" s="148">
        <v>28113.17</v>
      </c>
      <c r="C46" s="149">
        <v>20000</v>
      </c>
      <c r="D46" s="148">
        <v>28394.3</v>
      </c>
      <c r="E46" s="149">
        <v>19718.87</v>
      </c>
      <c r="F46" s="148">
        <v>28678.24</v>
      </c>
      <c r="G46" s="149">
        <v>19434.93</v>
      </c>
      <c r="H46" s="148">
        <v>28965.02</v>
      </c>
      <c r="I46" s="149">
        <v>19148.14</v>
      </c>
      <c r="J46" s="148">
        <v>29254.67</v>
      </c>
      <c r="K46" s="149">
        <v>18858.49</v>
      </c>
      <c r="L46" s="148">
        <v>29547.22</v>
      </c>
      <c r="M46" s="149">
        <v>18565.95</v>
      </c>
      <c r="N46" s="150">
        <v>172952.62</v>
      </c>
      <c r="O46" s="151">
        <v>115726.38</v>
      </c>
      <c r="P46" s="148">
        <v>29842.69</v>
      </c>
      <c r="Q46" s="149">
        <v>18270.47</v>
      </c>
      <c r="R46" s="148">
        <v>30141.12</v>
      </c>
      <c r="S46" s="149">
        <v>17972.05</v>
      </c>
      <c r="T46" s="148">
        <v>30442.53</v>
      </c>
      <c r="U46" s="149">
        <v>17670.64</v>
      </c>
      <c r="V46" s="148">
        <v>30746.95</v>
      </c>
      <c r="W46" s="149">
        <v>17366.21</v>
      </c>
      <c r="X46" s="148">
        <v>31054.42</v>
      </c>
      <c r="Y46" s="149">
        <v>17058.74</v>
      </c>
      <c r="Z46" s="148">
        <v>31364.97</v>
      </c>
      <c r="AA46" s="149">
        <v>16748.2</v>
      </c>
      <c r="AB46" s="150">
        <v>356545.3</v>
      </c>
      <c r="AC46" s="151">
        <v>220812.69</v>
      </c>
    </row>
    <row r="47" spans="1:29" ht="12.75">
      <c r="A47" s="118" t="s">
        <v>86</v>
      </c>
      <c r="B47" s="148">
        <v>88300.77</v>
      </c>
      <c r="C47" s="149">
        <v>64022.82</v>
      </c>
      <c r="D47" s="148">
        <v>89183.77</v>
      </c>
      <c r="E47" s="149">
        <v>57014.21</v>
      </c>
      <c r="F47" s="148">
        <v>90075.61</v>
      </c>
      <c r="G47" s="149">
        <v>62213.94</v>
      </c>
      <c r="H47" s="148">
        <v>90976.37</v>
      </c>
      <c r="I47" s="149">
        <v>59318.62</v>
      </c>
      <c r="J47" s="148">
        <v>91886.13</v>
      </c>
      <c r="K47" s="149">
        <v>60368.69</v>
      </c>
      <c r="L47" s="148">
        <v>97868.92</v>
      </c>
      <c r="M47" s="149">
        <v>59816.47</v>
      </c>
      <c r="N47" s="150">
        <v>548291.57</v>
      </c>
      <c r="O47" s="151">
        <v>362754.75</v>
      </c>
      <c r="P47" s="148">
        <v>98847.61</v>
      </c>
      <c r="Q47" s="149">
        <v>60517.08</v>
      </c>
      <c r="R47" s="148">
        <v>99836.09</v>
      </c>
      <c r="S47" s="149">
        <v>59528.61</v>
      </c>
      <c r="T47" s="148">
        <v>100834.45</v>
      </c>
      <c r="U47" s="149">
        <v>58530.25</v>
      </c>
      <c r="V47" s="148">
        <v>101842.79</v>
      </c>
      <c r="W47" s="149">
        <v>57521.9</v>
      </c>
      <c r="X47" s="148">
        <v>102861.22</v>
      </c>
      <c r="Y47" s="149">
        <v>56503.47</v>
      </c>
      <c r="Z47" s="148">
        <v>103889.83</v>
      </c>
      <c r="AA47" s="149">
        <v>55474.86</v>
      </c>
      <c r="AB47" s="150">
        <v>1156403.56</v>
      </c>
      <c r="AC47" s="151">
        <v>710830.92</v>
      </c>
    </row>
    <row r="48" spans="1:29" ht="12.75">
      <c r="A48" s="118" t="s">
        <v>5</v>
      </c>
      <c r="B48" s="148">
        <v>47467.02</v>
      </c>
      <c r="C48" s="149">
        <v>34416.15</v>
      </c>
      <c r="D48" s="148">
        <v>47941.69</v>
      </c>
      <c r="E48" s="149">
        <v>30648.6</v>
      </c>
      <c r="F48" s="148">
        <v>48421.11</v>
      </c>
      <c r="G48" s="149">
        <v>33443.77</v>
      </c>
      <c r="H48" s="148">
        <v>48905.32</v>
      </c>
      <c r="I48" s="149">
        <v>31887.36</v>
      </c>
      <c r="J48" s="148">
        <v>49394.37</v>
      </c>
      <c r="K48" s="149">
        <v>32451.84</v>
      </c>
      <c r="L48" s="148">
        <v>65064.23</v>
      </c>
      <c r="M48" s="149">
        <v>37814.92</v>
      </c>
      <c r="N48" s="150">
        <v>307193.74</v>
      </c>
      <c r="O48" s="151">
        <v>200662.64</v>
      </c>
      <c r="P48" s="148">
        <v>65714.87</v>
      </c>
      <c r="Q48" s="149">
        <v>41003.94</v>
      </c>
      <c r="R48" s="148">
        <v>66372.02</v>
      </c>
      <c r="S48" s="149">
        <v>40334.19</v>
      </c>
      <c r="T48" s="148">
        <v>74076.3</v>
      </c>
      <c r="U48" s="149">
        <v>41065.64</v>
      </c>
      <c r="V48" s="148">
        <v>74817.06</v>
      </c>
      <c r="W48" s="149">
        <v>42257.48</v>
      </c>
      <c r="X48" s="148">
        <v>75565.24</v>
      </c>
      <c r="Y48" s="149">
        <v>41509.31</v>
      </c>
      <c r="Z48" s="148">
        <v>76320.89</v>
      </c>
      <c r="AA48" s="149">
        <v>40753.66</v>
      </c>
      <c r="AB48" s="150">
        <v>740060.12</v>
      </c>
      <c r="AC48" s="151">
        <v>447586.86</v>
      </c>
    </row>
    <row r="49" spans="1:29" ht="12.75">
      <c r="A49" s="118" t="s">
        <v>7</v>
      </c>
      <c r="B49" s="148">
        <v>20492.49</v>
      </c>
      <c r="C49" s="149">
        <v>14858.16</v>
      </c>
      <c r="D49" s="148">
        <v>20697.42</v>
      </c>
      <c r="E49" s="149">
        <v>13231.63</v>
      </c>
      <c r="F49" s="148">
        <v>20904.39</v>
      </c>
      <c r="G49" s="149">
        <v>14438.37</v>
      </c>
      <c r="H49" s="148">
        <v>21113.44</v>
      </c>
      <c r="I49" s="149">
        <v>13766.43</v>
      </c>
      <c r="J49" s="148">
        <v>21324.57</v>
      </c>
      <c r="K49" s="149">
        <v>14010.13</v>
      </c>
      <c r="L49" s="148">
        <v>32210</v>
      </c>
      <c r="M49" s="149">
        <v>18198.12</v>
      </c>
      <c r="N49" s="150">
        <v>136742.31</v>
      </c>
      <c r="O49" s="151">
        <v>88502.84</v>
      </c>
      <c r="P49" s="148">
        <v>32532.1</v>
      </c>
      <c r="Q49" s="149">
        <v>20298.97</v>
      </c>
      <c r="R49" s="148">
        <v>32857.42</v>
      </c>
      <c r="S49" s="149">
        <v>19967.41</v>
      </c>
      <c r="T49" s="148">
        <v>33186</v>
      </c>
      <c r="U49" s="149">
        <v>18999.23</v>
      </c>
      <c r="V49" s="148">
        <v>33517.86</v>
      </c>
      <c r="W49" s="149">
        <v>19294.31</v>
      </c>
      <c r="X49" s="148">
        <v>39084.86</v>
      </c>
      <c r="Y49" s="149">
        <v>20042.06</v>
      </c>
      <c r="Z49" s="148">
        <v>39475.71</v>
      </c>
      <c r="AA49" s="149">
        <v>21079.15</v>
      </c>
      <c r="AB49" s="150">
        <v>347396.26</v>
      </c>
      <c r="AC49" s="151">
        <v>208183.97</v>
      </c>
    </row>
    <row r="50" spans="1:29" ht="12.75">
      <c r="A50" s="118" t="s">
        <v>109</v>
      </c>
      <c r="B50" s="148">
        <v>29682.18</v>
      </c>
      <c r="C50" s="149">
        <v>21305.78</v>
      </c>
      <c r="D50" s="148">
        <v>29979.01</v>
      </c>
      <c r="E50" s="149">
        <v>19165.25</v>
      </c>
      <c r="F50" s="148">
        <v>30278.8</v>
      </c>
      <c r="G50" s="149">
        <v>20913.13</v>
      </c>
      <c r="H50" s="148">
        <v>30581.58</v>
      </c>
      <c r="I50" s="149">
        <v>19939.87</v>
      </c>
      <c r="J50" s="148">
        <v>30887.4</v>
      </c>
      <c r="K50" s="149">
        <v>20292.86</v>
      </c>
      <c r="L50" s="148">
        <v>57295.89</v>
      </c>
      <c r="M50" s="149">
        <v>31195.27</v>
      </c>
      <c r="N50" s="150">
        <v>208704.86</v>
      </c>
      <c r="O50" s="151">
        <v>132812.16</v>
      </c>
      <c r="P50" s="148">
        <v>57868.85</v>
      </c>
      <c r="Q50" s="149">
        <v>36108.27</v>
      </c>
      <c r="R50" s="148">
        <v>58447.54</v>
      </c>
      <c r="S50" s="149">
        <v>35518.49</v>
      </c>
      <c r="T50" s="148">
        <v>59032.01</v>
      </c>
      <c r="U50" s="149">
        <v>33796.26</v>
      </c>
      <c r="V50" s="148">
        <v>59622.33</v>
      </c>
      <c r="W50" s="149">
        <v>34321.16</v>
      </c>
      <c r="X50" s="148">
        <v>73013.37</v>
      </c>
      <c r="Y50" s="149">
        <v>38633.82</v>
      </c>
      <c r="Z50" s="148">
        <v>73743.5</v>
      </c>
      <c r="AA50" s="149">
        <v>39377.39</v>
      </c>
      <c r="AB50" s="150">
        <v>590432.46</v>
      </c>
      <c r="AC50" s="151">
        <v>350567.55</v>
      </c>
    </row>
    <row r="51" spans="1:29" ht="12.75">
      <c r="A51" s="118" t="s">
        <v>4</v>
      </c>
      <c r="B51" s="148">
        <v>43223.99</v>
      </c>
      <c r="C51" s="149">
        <v>30750</v>
      </c>
      <c r="D51" s="148">
        <v>43656.23</v>
      </c>
      <c r="E51" s="149">
        <v>30317.76</v>
      </c>
      <c r="F51" s="148">
        <v>44092.79</v>
      </c>
      <c r="G51" s="149">
        <v>29881.2</v>
      </c>
      <c r="H51" s="148">
        <v>44533.72</v>
      </c>
      <c r="I51" s="149">
        <v>29440.27</v>
      </c>
      <c r="J51" s="148">
        <v>44979.06</v>
      </c>
      <c r="K51" s="149">
        <v>28994.93</v>
      </c>
      <c r="L51" s="148">
        <v>45428.85</v>
      </c>
      <c r="M51" s="149">
        <v>28545.14</v>
      </c>
      <c r="N51" s="150">
        <v>265914.64</v>
      </c>
      <c r="O51" s="151">
        <v>177929.3</v>
      </c>
      <c r="P51" s="148">
        <v>45883.14</v>
      </c>
      <c r="Q51" s="149">
        <v>28090.85</v>
      </c>
      <c r="R51" s="148">
        <v>46341.97</v>
      </c>
      <c r="S51" s="149">
        <v>27632.02</v>
      </c>
      <c r="T51" s="148">
        <v>46805.39</v>
      </c>
      <c r="U51" s="149">
        <v>27168.6</v>
      </c>
      <c r="V51" s="148">
        <v>47273.44</v>
      </c>
      <c r="W51" s="149">
        <v>26700.55</v>
      </c>
      <c r="X51" s="148">
        <v>47746.18</v>
      </c>
      <c r="Y51" s="149">
        <v>26227.81</v>
      </c>
      <c r="Z51" s="148">
        <v>48223.64</v>
      </c>
      <c r="AA51" s="149">
        <v>25750.35</v>
      </c>
      <c r="AB51" s="150">
        <v>548188.4</v>
      </c>
      <c r="AC51" s="151">
        <v>339499.48</v>
      </c>
    </row>
    <row r="52" spans="1:29" ht="12.75">
      <c r="A52" s="118" t="s">
        <v>10</v>
      </c>
      <c r="B52" s="148">
        <v>0</v>
      </c>
      <c r="C52" s="149">
        <v>11962.77</v>
      </c>
      <c r="D52" s="148">
        <v>16499.14</v>
      </c>
      <c r="E52" s="149">
        <v>10805.08</v>
      </c>
      <c r="F52" s="148">
        <v>16664.13</v>
      </c>
      <c r="G52" s="149">
        <v>11794.61</v>
      </c>
      <c r="H52" s="148">
        <v>16830.77</v>
      </c>
      <c r="I52" s="149">
        <v>11249.78</v>
      </c>
      <c r="J52" s="148">
        <v>16999.08</v>
      </c>
      <c r="K52" s="149">
        <v>11453.24</v>
      </c>
      <c r="L52" s="148">
        <v>31326.98</v>
      </c>
      <c r="M52" s="149">
        <v>17517.3</v>
      </c>
      <c r="N52" s="150">
        <v>98320.1</v>
      </c>
      <c r="O52" s="151">
        <v>74782.78</v>
      </c>
      <c r="P52" s="148">
        <v>31640.25</v>
      </c>
      <c r="Q52" s="149">
        <v>20262.38</v>
      </c>
      <c r="R52" s="148">
        <v>31956.66</v>
      </c>
      <c r="S52" s="149">
        <v>19939.91</v>
      </c>
      <c r="T52" s="148">
        <v>32276.22</v>
      </c>
      <c r="U52" s="149">
        <v>18981.5</v>
      </c>
      <c r="V52" s="148">
        <v>39337.48</v>
      </c>
      <c r="W52" s="149">
        <v>20957</v>
      </c>
      <c r="X52" s="148">
        <v>39730.85</v>
      </c>
      <c r="Y52" s="149">
        <v>22440.41</v>
      </c>
      <c r="Z52" s="148">
        <v>40128.16</v>
      </c>
      <c r="AA52" s="149">
        <v>22043.11</v>
      </c>
      <c r="AB52" s="150">
        <v>313389.72</v>
      </c>
      <c r="AC52" s="151">
        <v>199407.09</v>
      </c>
    </row>
    <row r="53" spans="1:29" ht="12.75">
      <c r="A53" s="118" t="s">
        <v>97</v>
      </c>
      <c r="B53" s="148">
        <v>47735.61</v>
      </c>
      <c r="C53" s="149">
        <v>34610.9</v>
      </c>
      <c r="D53" s="148">
        <v>48212.97</v>
      </c>
      <c r="E53" s="149">
        <v>30822.03</v>
      </c>
      <c r="F53" s="148">
        <v>48695.1</v>
      </c>
      <c r="G53" s="149">
        <v>33633.01</v>
      </c>
      <c r="H53" s="148">
        <v>49182.05</v>
      </c>
      <c r="I53" s="149">
        <v>32067.79</v>
      </c>
      <c r="J53" s="148">
        <v>49673.87</v>
      </c>
      <c r="K53" s="149">
        <v>32635.47</v>
      </c>
      <c r="L53" s="148">
        <v>53321.08</v>
      </c>
      <c r="M53" s="149">
        <v>32524.59</v>
      </c>
      <c r="N53" s="150">
        <v>296820.68</v>
      </c>
      <c r="O53" s="151">
        <v>196293.79</v>
      </c>
      <c r="P53" s="148">
        <v>53854.29</v>
      </c>
      <c r="Q53" s="149">
        <v>33603.32</v>
      </c>
      <c r="R53" s="148">
        <v>54392.83</v>
      </c>
      <c r="S53" s="149">
        <v>33054.45</v>
      </c>
      <c r="T53" s="148">
        <v>56398.36</v>
      </c>
      <c r="U53" s="149">
        <v>31814.3</v>
      </c>
      <c r="V53" s="148">
        <v>56962.34</v>
      </c>
      <c r="W53" s="149">
        <v>32172.94</v>
      </c>
      <c r="X53" s="148">
        <v>57531.97</v>
      </c>
      <c r="Y53" s="149">
        <v>31603.32</v>
      </c>
      <c r="Z53" s="148">
        <v>58107.29</v>
      </c>
      <c r="AA53" s="149">
        <v>31028</v>
      </c>
      <c r="AB53" s="150">
        <v>634067.76</v>
      </c>
      <c r="AC53" s="151">
        <v>389570.12</v>
      </c>
    </row>
    <row r="54" spans="1:29" ht="12.75">
      <c r="A54" s="118" t="s">
        <v>6</v>
      </c>
      <c r="B54" s="148">
        <v>6068.42</v>
      </c>
      <c r="C54" s="149">
        <v>4399.93</v>
      </c>
      <c r="D54" s="148">
        <v>6129.11</v>
      </c>
      <c r="E54" s="149">
        <v>3918.27</v>
      </c>
      <c r="F54" s="148">
        <v>6190.4</v>
      </c>
      <c r="G54" s="149">
        <v>4275.62</v>
      </c>
      <c r="H54" s="148">
        <v>6252.3</v>
      </c>
      <c r="I54" s="149">
        <v>4076.64</v>
      </c>
      <c r="J54" s="148">
        <v>6314.83</v>
      </c>
      <c r="K54" s="149">
        <v>4148.81</v>
      </c>
      <c r="L54" s="148">
        <v>13381.08</v>
      </c>
      <c r="M54" s="149">
        <v>7135.44</v>
      </c>
      <c r="N54" s="150">
        <v>44336.14</v>
      </c>
      <c r="O54" s="151">
        <v>27954.71</v>
      </c>
      <c r="P54" s="148">
        <v>13514.89</v>
      </c>
      <c r="Q54" s="149">
        <v>8432.85</v>
      </c>
      <c r="R54" s="148">
        <v>13650.04</v>
      </c>
      <c r="S54" s="149">
        <v>8295.11</v>
      </c>
      <c r="T54" s="148">
        <v>13786.54</v>
      </c>
      <c r="U54" s="149">
        <v>7892.9</v>
      </c>
      <c r="V54" s="148">
        <v>13924.41</v>
      </c>
      <c r="W54" s="149">
        <v>8015.48</v>
      </c>
      <c r="X54" s="148">
        <v>17496.78</v>
      </c>
      <c r="Y54" s="149">
        <v>8983.61</v>
      </c>
      <c r="Z54" s="148">
        <v>17671.74</v>
      </c>
      <c r="AA54" s="149">
        <v>9436.32</v>
      </c>
      <c r="AB54" s="150">
        <v>134380.54</v>
      </c>
      <c r="AC54" s="151">
        <v>79010.98</v>
      </c>
    </row>
    <row r="55" spans="1:29" ht="12.75">
      <c r="A55" s="431" t="s">
        <v>26</v>
      </c>
      <c r="B55" s="152">
        <v>148874.18</v>
      </c>
      <c r="C55" s="153">
        <v>48742.78</v>
      </c>
      <c r="D55" s="152">
        <v>196428.84</v>
      </c>
      <c r="E55" s="153">
        <v>46098.66</v>
      </c>
      <c r="F55" s="152">
        <v>227894.75</v>
      </c>
      <c r="G55" s="153">
        <v>47312.46</v>
      </c>
      <c r="H55" s="152">
        <v>230647.24</v>
      </c>
      <c r="I55" s="153">
        <v>48381.18</v>
      </c>
      <c r="J55" s="152">
        <v>233106.04</v>
      </c>
      <c r="K55" s="153">
        <v>48858.15</v>
      </c>
      <c r="L55" s="152">
        <v>235074.65</v>
      </c>
      <c r="M55" s="153">
        <v>48525.69</v>
      </c>
      <c r="N55" s="152">
        <v>1272025.7</v>
      </c>
      <c r="O55" s="153">
        <v>287918.92</v>
      </c>
      <c r="P55" s="152">
        <v>236830.42</v>
      </c>
      <c r="Q55" s="153">
        <v>48837.58</v>
      </c>
      <c r="R55" s="152">
        <v>238697.97</v>
      </c>
      <c r="S55" s="153">
        <v>49436.42</v>
      </c>
      <c r="T55" s="152">
        <v>240495.54</v>
      </c>
      <c r="U55" s="153">
        <v>48432.11</v>
      </c>
      <c r="V55" s="152">
        <v>242225.91</v>
      </c>
      <c r="W55" s="153">
        <v>48506.8</v>
      </c>
      <c r="X55" s="152">
        <v>244190.39</v>
      </c>
      <c r="Y55" s="153">
        <v>48140.39</v>
      </c>
      <c r="Z55" s="152">
        <v>246068</v>
      </c>
      <c r="AA55" s="153">
        <v>48317.83</v>
      </c>
      <c r="AB55" s="152">
        <v>2720533.93</v>
      </c>
      <c r="AC55" s="153">
        <v>579590.05</v>
      </c>
    </row>
    <row r="56" spans="1:29" ht="12.75">
      <c r="A56" s="118" t="s">
        <v>21</v>
      </c>
      <c r="B56" s="148">
        <v>91227.45</v>
      </c>
      <c r="C56" s="149">
        <v>29808.21</v>
      </c>
      <c r="D56" s="148">
        <v>138199.31</v>
      </c>
      <c r="E56" s="149">
        <v>27072.38</v>
      </c>
      <c r="F56" s="148">
        <v>139683.56</v>
      </c>
      <c r="G56" s="149">
        <v>30032.46</v>
      </c>
      <c r="H56" s="148">
        <v>141488.69</v>
      </c>
      <c r="I56" s="149">
        <v>29211.78</v>
      </c>
      <c r="J56" s="148">
        <v>142795.27</v>
      </c>
      <c r="K56" s="149">
        <v>30212.57</v>
      </c>
      <c r="L56" s="148">
        <v>143929.91</v>
      </c>
      <c r="M56" s="149">
        <v>29238.88</v>
      </c>
      <c r="N56" s="150">
        <v>797324.19</v>
      </c>
      <c r="O56" s="151">
        <v>175576.28</v>
      </c>
      <c r="P56" s="148">
        <v>144961.44</v>
      </c>
      <c r="Q56" s="149">
        <v>30174.7</v>
      </c>
      <c r="R56" s="148">
        <v>146170.6</v>
      </c>
      <c r="S56" s="149">
        <v>30176.22</v>
      </c>
      <c r="T56" s="148">
        <v>147196.38</v>
      </c>
      <c r="U56" s="149">
        <v>29170.92</v>
      </c>
      <c r="V56" s="148">
        <v>148271.99</v>
      </c>
      <c r="W56" s="149">
        <v>29887.3</v>
      </c>
      <c r="X56" s="148">
        <v>149549.91</v>
      </c>
      <c r="Y56" s="149">
        <v>28926.65</v>
      </c>
      <c r="Z56" s="148">
        <v>150611.83</v>
      </c>
      <c r="AA56" s="149">
        <v>29847.27</v>
      </c>
      <c r="AB56" s="150">
        <v>1684086.34</v>
      </c>
      <c r="AC56" s="151">
        <v>353759.34</v>
      </c>
    </row>
    <row r="57" spans="1:29" ht="12.75">
      <c r="A57" s="118" t="s">
        <v>132</v>
      </c>
      <c r="B57" s="148">
        <v>54273.97</v>
      </c>
      <c r="C57" s="149">
        <v>17826.76</v>
      </c>
      <c r="D57" s="148">
        <v>54822.67</v>
      </c>
      <c r="E57" s="149">
        <v>17913.1</v>
      </c>
      <c r="F57" s="148">
        <v>83050.19</v>
      </c>
      <c r="G57" s="149">
        <v>16268.99</v>
      </c>
      <c r="H57" s="148">
        <v>83942.13</v>
      </c>
      <c r="I57" s="149">
        <v>18047.85</v>
      </c>
      <c r="J57" s="148">
        <v>85026.92</v>
      </c>
      <c r="K57" s="149">
        <v>17554.66</v>
      </c>
      <c r="L57" s="148">
        <v>85812.1</v>
      </c>
      <c r="M57" s="149">
        <v>18158.51</v>
      </c>
      <c r="N57" s="150">
        <v>446927.98</v>
      </c>
      <c r="O57" s="151">
        <v>105769.87</v>
      </c>
      <c r="P57" s="148">
        <v>86493.97</v>
      </c>
      <c r="Q57" s="149">
        <v>17570.96</v>
      </c>
      <c r="R57" s="148">
        <v>87113.85</v>
      </c>
      <c r="S57" s="149">
        <v>18133.32</v>
      </c>
      <c r="T57" s="148">
        <v>87840.49</v>
      </c>
      <c r="U57" s="149">
        <v>18134.25</v>
      </c>
      <c r="V57" s="148">
        <v>88456.92</v>
      </c>
      <c r="W57" s="149">
        <v>17530.11</v>
      </c>
      <c r="X57" s="148">
        <v>89103.32</v>
      </c>
      <c r="Y57" s="149">
        <v>18089.56</v>
      </c>
      <c r="Z57" s="148">
        <v>89871.28</v>
      </c>
      <c r="AA57" s="149">
        <v>17383.32</v>
      </c>
      <c r="AB57" s="150">
        <v>975807.81</v>
      </c>
      <c r="AC57" s="151">
        <v>212611.39</v>
      </c>
    </row>
    <row r="58" spans="1:29" ht="12.75">
      <c r="A58" s="118" t="s">
        <v>97</v>
      </c>
      <c r="B58" s="148">
        <v>3372.76</v>
      </c>
      <c r="C58" s="149">
        <v>1107.81</v>
      </c>
      <c r="D58" s="148">
        <v>3406.86</v>
      </c>
      <c r="E58" s="149">
        <v>1113.18</v>
      </c>
      <c r="F58" s="148">
        <v>5161</v>
      </c>
      <c r="G58" s="149">
        <v>1011.01</v>
      </c>
      <c r="H58" s="148">
        <v>5216.42</v>
      </c>
      <c r="I58" s="149">
        <v>1121.55</v>
      </c>
      <c r="J58" s="148">
        <v>5283.85</v>
      </c>
      <c r="K58" s="149">
        <v>1090.92</v>
      </c>
      <c r="L58" s="148">
        <v>5332.64</v>
      </c>
      <c r="M58" s="149">
        <v>1128.3</v>
      </c>
      <c r="N58" s="150">
        <v>27773.53</v>
      </c>
      <c r="O58" s="151">
        <v>6572.77</v>
      </c>
      <c r="P58" s="148">
        <v>5375.01</v>
      </c>
      <c r="Q58" s="149">
        <v>1091.92</v>
      </c>
      <c r="R58" s="148">
        <v>5413.52</v>
      </c>
      <c r="S58" s="149">
        <v>1126.88</v>
      </c>
      <c r="T58" s="148">
        <v>5458.67</v>
      </c>
      <c r="U58" s="149">
        <v>1126.94</v>
      </c>
      <c r="V58" s="148">
        <v>5497</v>
      </c>
      <c r="W58" s="149">
        <v>1089.39</v>
      </c>
      <c r="X58" s="148">
        <v>5537.16</v>
      </c>
      <c r="Y58" s="149">
        <v>1124.18</v>
      </c>
      <c r="Z58" s="148">
        <v>5584.89</v>
      </c>
      <c r="AA58" s="149">
        <v>1087.24</v>
      </c>
      <c r="AB58" s="150">
        <v>60639.78</v>
      </c>
      <c r="AC58" s="151">
        <v>13219.32</v>
      </c>
    </row>
    <row r="59" spans="1:29" ht="12.75">
      <c r="A59" s="431" t="s">
        <v>133</v>
      </c>
      <c r="B59" s="152">
        <v>161431.87</v>
      </c>
      <c r="C59" s="153">
        <v>100707.43442248985</v>
      </c>
      <c r="D59" s="152">
        <v>162971.81</v>
      </c>
      <c r="E59" s="153">
        <v>99140.00971009728</v>
      </c>
      <c r="F59" s="152">
        <v>164536.77</v>
      </c>
      <c r="G59" s="153">
        <v>95650.85105862831</v>
      </c>
      <c r="H59" s="152">
        <v>166127.16</v>
      </c>
      <c r="I59" s="153">
        <v>94280.37182907297</v>
      </c>
      <c r="J59" s="152">
        <v>167743.39</v>
      </c>
      <c r="K59" s="153">
        <v>91509.61877453738</v>
      </c>
      <c r="L59" s="152">
        <v>169385.89</v>
      </c>
      <c r="M59" s="153">
        <v>90142.01193286559</v>
      </c>
      <c r="N59" s="152">
        <v>992196.89</v>
      </c>
      <c r="O59" s="153">
        <v>571430.2977276914</v>
      </c>
      <c r="P59" s="152">
        <v>171055.07</v>
      </c>
      <c r="Q59" s="153">
        <v>85806.43451751661</v>
      </c>
      <c r="R59" s="152">
        <v>172751.38</v>
      </c>
      <c r="S59" s="153">
        <v>84247.5628066682</v>
      </c>
      <c r="T59" s="152">
        <v>174475.26</v>
      </c>
      <c r="U59" s="153">
        <v>81863.95603051852</v>
      </c>
      <c r="V59" s="152">
        <v>176227.15</v>
      </c>
      <c r="W59" s="153">
        <v>78737.63625675639</v>
      </c>
      <c r="X59" s="152">
        <v>178007.51</v>
      </c>
      <c r="Y59" s="153">
        <v>178133.62827417065</v>
      </c>
      <c r="Z59" s="152">
        <v>179816.8</v>
      </c>
      <c r="AA59" s="153">
        <v>165937.93947436786</v>
      </c>
      <c r="AB59" s="152">
        <v>2044530.06</v>
      </c>
      <c r="AC59" s="153">
        <v>1246157.4550876895</v>
      </c>
    </row>
    <row r="60" spans="1:29" ht="12.75">
      <c r="A60" s="118" t="s">
        <v>21</v>
      </c>
      <c r="B60" s="148">
        <v>94765.21</v>
      </c>
      <c r="C60" s="149">
        <v>88749.90442248985</v>
      </c>
      <c r="D60" s="148">
        <v>96305.15</v>
      </c>
      <c r="E60" s="149">
        <v>87209.96971009728</v>
      </c>
      <c r="F60" s="148">
        <v>97870.11</v>
      </c>
      <c r="G60" s="149">
        <v>85645.01105862831</v>
      </c>
      <c r="H60" s="148">
        <v>99460.5</v>
      </c>
      <c r="I60" s="149">
        <v>84054.62182907297</v>
      </c>
      <c r="J60" s="148">
        <v>101076.73</v>
      </c>
      <c r="K60" s="149">
        <v>82438.38877453738</v>
      </c>
      <c r="L60" s="148">
        <v>102719.23</v>
      </c>
      <c r="M60" s="149">
        <v>80795.89193286559</v>
      </c>
      <c r="N60" s="150">
        <v>592196.93</v>
      </c>
      <c r="O60" s="151">
        <v>508893.78772769135</v>
      </c>
      <c r="P60" s="148">
        <v>104388.41</v>
      </c>
      <c r="Q60" s="149">
        <v>79126.70451751661</v>
      </c>
      <c r="R60" s="148">
        <v>106084.72</v>
      </c>
      <c r="S60" s="149">
        <v>77430.3928066682</v>
      </c>
      <c r="T60" s="148">
        <v>107808.6</v>
      </c>
      <c r="U60" s="149">
        <v>75706.51603051851</v>
      </c>
      <c r="V60" s="148">
        <v>109560.49</v>
      </c>
      <c r="W60" s="149">
        <v>73954.6262567564</v>
      </c>
      <c r="X60" s="148">
        <v>111340.85</v>
      </c>
      <c r="Y60" s="149">
        <v>72174.26827417064</v>
      </c>
      <c r="Z60" s="148">
        <v>113150.14</v>
      </c>
      <c r="AA60" s="149">
        <v>70364.97947436785</v>
      </c>
      <c r="AB60" s="150">
        <v>1244530.14</v>
      </c>
      <c r="AC60" s="151">
        <v>957651.2750876895</v>
      </c>
    </row>
    <row r="61" spans="1:29" ht="12.75">
      <c r="A61" s="118" t="s">
        <v>86</v>
      </c>
      <c r="B61" s="131"/>
      <c r="C61" s="128"/>
      <c r="D61" s="131"/>
      <c r="E61" s="128"/>
      <c r="F61" s="131"/>
      <c r="G61" s="128"/>
      <c r="H61" s="131"/>
      <c r="I61" s="128"/>
      <c r="J61" s="131"/>
      <c r="K61" s="128"/>
      <c r="L61" s="131"/>
      <c r="M61" s="128"/>
      <c r="N61" s="150">
        <v>0</v>
      </c>
      <c r="O61" s="151">
        <v>0</v>
      </c>
      <c r="P61" s="131"/>
      <c r="Q61" s="128"/>
      <c r="R61" s="131"/>
      <c r="S61" s="128"/>
      <c r="T61" s="131"/>
      <c r="U61" s="128"/>
      <c r="V61" s="131"/>
      <c r="W61" s="128"/>
      <c r="X61" s="148">
        <v>0</v>
      </c>
      <c r="Y61" s="149">
        <v>101698.63</v>
      </c>
      <c r="Z61" s="148">
        <v>0</v>
      </c>
      <c r="AA61" s="149">
        <v>92164.38</v>
      </c>
      <c r="AB61" s="150">
        <v>0</v>
      </c>
      <c r="AC61" s="151">
        <v>193863.01</v>
      </c>
    </row>
    <row r="62" spans="1:29" ht="12.75">
      <c r="A62" s="118" t="s">
        <v>4</v>
      </c>
      <c r="B62" s="148">
        <v>66666.66</v>
      </c>
      <c r="C62" s="149">
        <v>11957.53</v>
      </c>
      <c r="D62" s="148">
        <v>66666.66</v>
      </c>
      <c r="E62" s="149">
        <v>11930.04</v>
      </c>
      <c r="F62" s="148">
        <v>66666.66</v>
      </c>
      <c r="G62" s="149">
        <v>10005.84</v>
      </c>
      <c r="H62" s="148">
        <v>66666.66</v>
      </c>
      <c r="I62" s="149">
        <v>10225.75</v>
      </c>
      <c r="J62" s="148">
        <v>66666.66</v>
      </c>
      <c r="K62" s="149">
        <v>9071.23</v>
      </c>
      <c r="L62" s="148">
        <v>66666.66</v>
      </c>
      <c r="M62" s="149">
        <v>9346.12</v>
      </c>
      <c r="N62" s="150">
        <v>399999.96</v>
      </c>
      <c r="O62" s="151">
        <v>62536.51</v>
      </c>
      <c r="P62" s="148">
        <v>66666.66</v>
      </c>
      <c r="Q62" s="149">
        <v>6679.73</v>
      </c>
      <c r="R62" s="148">
        <v>66666.66</v>
      </c>
      <c r="S62" s="149">
        <v>6817.17</v>
      </c>
      <c r="T62" s="148">
        <v>66666.66</v>
      </c>
      <c r="U62" s="149">
        <v>6157.44</v>
      </c>
      <c r="V62" s="148">
        <v>66666.66</v>
      </c>
      <c r="W62" s="149">
        <v>4783.01</v>
      </c>
      <c r="X62" s="148">
        <v>66666.66</v>
      </c>
      <c r="Y62" s="149">
        <v>4260.73</v>
      </c>
      <c r="Z62" s="148">
        <v>66666.66</v>
      </c>
      <c r="AA62" s="149">
        <v>3408.58</v>
      </c>
      <c r="AB62" s="150">
        <v>799999.92</v>
      </c>
      <c r="AC62" s="151">
        <v>94643.17</v>
      </c>
    </row>
    <row r="63" spans="1:29" ht="12.75">
      <c r="A63" s="431" t="s">
        <v>134</v>
      </c>
      <c r="B63" s="152">
        <v>66949.56</v>
      </c>
      <c r="C63" s="153">
        <v>16376.05</v>
      </c>
      <c r="D63" s="152">
        <v>66949.55</v>
      </c>
      <c r="E63" s="153">
        <v>14483.11</v>
      </c>
      <c r="F63" s="152">
        <v>66949.56</v>
      </c>
      <c r="G63" s="153">
        <v>15693.71</v>
      </c>
      <c r="H63" s="152">
        <v>66949.55</v>
      </c>
      <c r="I63" s="153">
        <v>14857.3</v>
      </c>
      <c r="J63" s="152">
        <v>66949.56</v>
      </c>
      <c r="K63" s="153">
        <v>15011.38</v>
      </c>
      <c r="L63" s="152">
        <v>66949.55</v>
      </c>
      <c r="M63" s="153">
        <v>14196.98</v>
      </c>
      <c r="N63" s="152">
        <v>401697.33</v>
      </c>
      <c r="O63" s="153">
        <v>90618.53</v>
      </c>
      <c r="P63" s="152">
        <v>66949.56</v>
      </c>
      <c r="Q63" s="153">
        <v>14329.04</v>
      </c>
      <c r="R63" s="152">
        <v>66949.55</v>
      </c>
      <c r="S63" s="153">
        <v>13987.87</v>
      </c>
      <c r="T63" s="152">
        <v>66949.57</v>
      </c>
      <c r="U63" s="153">
        <v>13206.49</v>
      </c>
      <c r="V63" s="152">
        <v>66949.55</v>
      </c>
      <c r="W63" s="153">
        <v>13305.54</v>
      </c>
      <c r="X63" s="152">
        <v>66949.57</v>
      </c>
      <c r="Y63" s="153">
        <v>12546.16</v>
      </c>
      <c r="Z63" s="152">
        <v>66949.55</v>
      </c>
      <c r="AA63" s="153">
        <v>12623.2</v>
      </c>
      <c r="AB63" s="152">
        <v>803394.68</v>
      </c>
      <c r="AC63" s="153">
        <v>170616.83</v>
      </c>
    </row>
    <row r="64" spans="1:29" ht="12.75">
      <c r="A64" s="118" t="s">
        <v>130</v>
      </c>
      <c r="B64" s="148">
        <v>56295.49</v>
      </c>
      <c r="C64" s="149">
        <v>13770.03</v>
      </c>
      <c r="D64" s="148">
        <v>56295.48</v>
      </c>
      <c r="E64" s="149">
        <v>12178.33</v>
      </c>
      <c r="F64" s="148">
        <v>56295.49</v>
      </c>
      <c r="G64" s="149">
        <v>13196.28</v>
      </c>
      <c r="H64" s="148">
        <v>56295.48</v>
      </c>
      <c r="I64" s="149">
        <v>12492.97</v>
      </c>
      <c r="J64" s="148">
        <v>56295.49</v>
      </c>
      <c r="K64" s="149">
        <v>12622.53</v>
      </c>
      <c r="L64" s="148">
        <v>56295.48</v>
      </c>
      <c r="M64" s="149">
        <v>11937.73</v>
      </c>
      <c r="N64" s="150">
        <v>337772.91</v>
      </c>
      <c r="O64" s="151">
        <v>76197.87</v>
      </c>
      <c r="P64" s="148">
        <v>56295.49</v>
      </c>
      <c r="Q64" s="149">
        <v>12048.78</v>
      </c>
      <c r="R64" s="148">
        <v>56295.48</v>
      </c>
      <c r="S64" s="149">
        <v>11761.9</v>
      </c>
      <c r="T64" s="148">
        <v>56295.49</v>
      </c>
      <c r="U64" s="149">
        <v>11104.86</v>
      </c>
      <c r="V64" s="148">
        <v>56295.48</v>
      </c>
      <c r="W64" s="149">
        <v>11188.15</v>
      </c>
      <c r="X64" s="148">
        <v>56295.49</v>
      </c>
      <c r="Y64" s="149">
        <v>10549.62</v>
      </c>
      <c r="Z64" s="148">
        <v>56295.48</v>
      </c>
      <c r="AA64" s="149">
        <v>10614.4</v>
      </c>
      <c r="AB64" s="150">
        <v>675545.82</v>
      </c>
      <c r="AC64" s="151">
        <v>143465.58</v>
      </c>
    </row>
    <row r="65" spans="1:29" ht="12.75">
      <c r="A65" s="118" t="s">
        <v>10</v>
      </c>
      <c r="B65" s="148">
        <v>10654.07</v>
      </c>
      <c r="C65" s="149">
        <v>2606.02</v>
      </c>
      <c r="D65" s="148">
        <v>10654.07</v>
      </c>
      <c r="E65" s="149">
        <v>2304.78</v>
      </c>
      <c r="F65" s="148">
        <v>10654.07</v>
      </c>
      <c r="G65" s="149">
        <v>2497.43</v>
      </c>
      <c r="H65" s="148">
        <v>10654.07</v>
      </c>
      <c r="I65" s="149">
        <v>2364.33</v>
      </c>
      <c r="J65" s="148">
        <v>10654.07</v>
      </c>
      <c r="K65" s="149">
        <v>2388.85</v>
      </c>
      <c r="L65" s="148">
        <v>10654.07</v>
      </c>
      <c r="M65" s="149">
        <v>2259.25</v>
      </c>
      <c r="N65" s="150">
        <v>63924.42</v>
      </c>
      <c r="O65" s="151">
        <v>14420.66</v>
      </c>
      <c r="P65" s="148">
        <v>10654.07</v>
      </c>
      <c r="Q65" s="149">
        <v>2280.26</v>
      </c>
      <c r="R65" s="148">
        <v>10654.07</v>
      </c>
      <c r="S65" s="149">
        <v>2225.97</v>
      </c>
      <c r="T65" s="148">
        <v>10654.08</v>
      </c>
      <c r="U65" s="149">
        <v>2101.63</v>
      </c>
      <c r="V65" s="148">
        <v>10654.07</v>
      </c>
      <c r="W65" s="149">
        <v>2117.39</v>
      </c>
      <c r="X65" s="148">
        <v>10654.08</v>
      </c>
      <c r="Y65" s="149">
        <v>1996.54</v>
      </c>
      <c r="Z65" s="148">
        <v>10654.07</v>
      </c>
      <c r="AA65" s="149">
        <v>2008.8</v>
      </c>
      <c r="AB65" s="150">
        <v>127848.86</v>
      </c>
      <c r="AC65" s="151">
        <v>27151.25</v>
      </c>
    </row>
    <row r="66" spans="1:29" ht="12.75">
      <c r="A66" s="431" t="s">
        <v>202</v>
      </c>
      <c r="B66" s="152">
        <v>29005.6</v>
      </c>
      <c r="C66" s="153">
        <v>36978.28</v>
      </c>
      <c r="D66" s="152">
        <v>29223.14</v>
      </c>
      <c r="E66" s="153">
        <v>36760.74</v>
      </c>
      <c r="F66" s="152">
        <v>29442.31</v>
      </c>
      <c r="G66" s="153">
        <v>36541.57</v>
      </c>
      <c r="H66" s="152">
        <v>29663.13</v>
      </c>
      <c r="I66" s="153">
        <v>36320.75</v>
      </c>
      <c r="J66" s="152">
        <v>29885.6</v>
      </c>
      <c r="K66" s="153">
        <v>36098.28</v>
      </c>
      <c r="L66" s="152">
        <v>30109.75</v>
      </c>
      <c r="M66" s="153">
        <v>35874.13</v>
      </c>
      <c r="N66" s="152">
        <v>177329.53</v>
      </c>
      <c r="O66" s="153">
        <v>218573.75</v>
      </c>
      <c r="P66" s="152">
        <v>30335.57</v>
      </c>
      <c r="Q66" s="153">
        <v>35648.31</v>
      </c>
      <c r="R66" s="152">
        <v>30563.09</v>
      </c>
      <c r="S66" s="153">
        <v>35420.79</v>
      </c>
      <c r="T66" s="152">
        <v>30792.31</v>
      </c>
      <c r="U66" s="153">
        <v>35191.57</v>
      </c>
      <c r="V66" s="152">
        <v>31023.25</v>
      </c>
      <c r="W66" s="153">
        <v>61287.3</v>
      </c>
      <c r="X66" s="152">
        <v>31255.93</v>
      </c>
      <c r="Y66" s="153">
        <v>61054.62</v>
      </c>
      <c r="Z66" s="152">
        <v>31490.34</v>
      </c>
      <c r="AA66" s="153">
        <v>60820.2</v>
      </c>
      <c r="AB66" s="152">
        <v>362790.02</v>
      </c>
      <c r="AC66" s="153">
        <v>507996.54</v>
      </c>
    </row>
    <row r="67" spans="1:29" ht="12.75">
      <c r="A67" s="118" t="s">
        <v>132</v>
      </c>
      <c r="B67" s="131"/>
      <c r="C67" s="128"/>
      <c r="D67" s="131"/>
      <c r="E67" s="128"/>
      <c r="F67" s="131"/>
      <c r="G67" s="128"/>
      <c r="H67" s="131"/>
      <c r="I67" s="128"/>
      <c r="J67" s="131"/>
      <c r="K67" s="128"/>
      <c r="L67" s="131"/>
      <c r="M67" s="128"/>
      <c r="N67" s="150">
        <v>0</v>
      </c>
      <c r="O67" s="151">
        <v>0</v>
      </c>
      <c r="P67" s="131"/>
      <c r="Q67" s="128"/>
      <c r="R67" s="131"/>
      <c r="S67" s="128"/>
      <c r="T67" s="131"/>
      <c r="U67" s="128"/>
      <c r="V67" s="148">
        <v>0</v>
      </c>
      <c r="W67" s="149">
        <v>26326.67</v>
      </c>
      <c r="X67" s="148">
        <v>0</v>
      </c>
      <c r="Y67" s="149">
        <v>26326.67</v>
      </c>
      <c r="Z67" s="148">
        <v>0</v>
      </c>
      <c r="AA67" s="149">
        <v>26326.67</v>
      </c>
      <c r="AB67" s="150">
        <v>0</v>
      </c>
      <c r="AC67" s="151">
        <v>78980.01</v>
      </c>
    </row>
    <row r="68" spans="1:29" ht="13.5" thickBot="1">
      <c r="A68" s="118" t="s">
        <v>86</v>
      </c>
      <c r="B68" s="148">
        <v>29005.6</v>
      </c>
      <c r="C68" s="149">
        <v>36978.28</v>
      </c>
      <c r="D68" s="148">
        <v>29223.14</v>
      </c>
      <c r="E68" s="149">
        <v>36760.74</v>
      </c>
      <c r="F68" s="148">
        <v>29442.31</v>
      </c>
      <c r="G68" s="149">
        <v>36541.57</v>
      </c>
      <c r="H68" s="148">
        <v>29663.13</v>
      </c>
      <c r="I68" s="149">
        <v>36320.75</v>
      </c>
      <c r="J68" s="148">
        <v>29885.6</v>
      </c>
      <c r="K68" s="149">
        <v>36098.28</v>
      </c>
      <c r="L68" s="148">
        <v>30109.75</v>
      </c>
      <c r="M68" s="149">
        <v>35874.13</v>
      </c>
      <c r="N68" s="150">
        <v>177329.53</v>
      </c>
      <c r="O68" s="151">
        <v>218573.75</v>
      </c>
      <c r="P68" s="148">
        <v>30335.57</v>
      </c>
      <c r="Q68" s="149">
        <v>35648.31</v>
      </c>
      <c r="R68" s="148">
        <v>30563.09</v>
      </c>
      <c r="S68" s="149">
        <v>35420.79</v>
      </c>
      <c r="T68" s="148">
        <v>30792.31</v>
      </c>
      <c r="U68" s="149">
        <v>35191.57</v>
      </c>
      <c r="V68" s="148">
        <v>31023.25</v>
      </c>
      <c r="W68" s="149">
        <v>34960.63</v>
      </c>
      <c r="X68" s="148">
        <v>31255.93</v>
      </c>
      <c r="Y68" s="149">
        <v>34727.95</v>
      </c>
      <c r="Z68" s="148">
        <v>31490.34</v>
      </c>
      <c r="AA68" s="149">
        <v>34493.53</v>
      </c>
      <c r="AB68" s="150">
        <v>362790.02</v>
      </c>
      <c r="AC68" s="151">
        <v>429016.53</v>
      </c>
    </row>
    <row r="69" spans="1:29" s="45" customFormat="1" ht="12.75" thickBot="1">
      <c r="A69" s="154" t="s">
        <v>125</v>
      </c>
      <c r="B69" s="155">
        <v>1050402.23</v>
      </c>
      <c r="C69" s="156">
        <v>678945.0344224899</v>
      </c>
      <c r="D69" s="155">
        <v>1122654.93</v>
      </c>
      <c r="E69" s="156">
        <v>633997.0897100972</v>
      </c>
      <c r="F69" s="155">
        <v>1162575.79</v>
      </c>
      <c r="G69" s="156">
        <v>658265.5110586282</v>
      </c>
      <c r="H69" s="155">
        <v>1505885.67</v>
      </c>
      <c r="I69" s="156">
        <v>719421.731829073</v>
      </c>
      <c r="J69" s="155">
        <v>1186687.19</v>
      </c>
      <c r="K69" s="156">
        <v>641940.3987745374</v>
      </c>
      <c r="L69" s="155">
        <v>1309875.41</v>
      </c>
      <c r="M69" s="156">
        <v>673319.2119328657</v>
      </c>
      <c r="N69" s="157">
        <v>7338081.22</v>
      </c>
      <c r="O69" s="158">
        <v>4005888.9777276916</v>
      </c>
      <c r="P69" s="155">
        <v>1321609.75</v>
      </c>
      <c r="Q69" s="156">
        <v>690996.7845175166</v>
      </c>
      <c r="R69" s="155">
        <v>1669640.62</v>
      </c>
      <c r="S69" s="156">
        <v>755685.2728066683</v>
      </c>
      <c r="T69" s="155">
        <v>1368511.07</v>
      </c>
      <c r="U69" s="156">
        <v>666284.7360305184</v>
      </c>
      <c r="V69" s="155">
        <v>1387520.7</v>
      </c>
      <c r="W69" s="156">
        <v>693739.4962567565</v>
      </c>
      <c r="X69" s="155">
        <v>1421668.99</v>
      </c>
      <c r="Y69" s="156">
        <v>792042.0282741707</v>
      </c>
      <c r="Z69" s="155">
        <v>1777701.6</v>
      </c>
      <c r="AA69" s="156">
        <v>841517.3894743677</v>
      </c>
      <c r="AB69" s="157">
        <v>16284733.95</v>
      </c>
      <c r="AC69" s="158">
        <v>8446154.68508769</v>
      </c>
    </row>
    <row r="70" spans="1:29" s="86" customFormat="1" ht="6" customHeight="1" thickBot="1">
      <c r="A70" s="159"/>
      <c r="B70" s="160"/>
      <c r="C70" s="161"/>
      <c r="D70" s="160"/>
      <c r="E70" s="161"/>
      <c r="F70" s="160"/>
      <c r="G70" s="161"/>
      <c r="H70" s="160"/>
      <c r="I70" s="161"/>
      <c r="J70" s="160"/>
      <c r="K70" s="161"/>
      <c r="L70" s="160"/>
      <c r="M70" s="161"/>
      <c r="N70" s="160"/>
      <c r="O70" s="161"/>
      <c r="P70" s="160"/>
      <c r="Q70" s="161"/>
      <c r="R70" s="160"/>
      <c r="S70" s="161"/>
      <c r="T70" s="160"/>
      <c r="U70" s="161"/>
      <c r="V70" s="160"/>
      <c r="W70" s="161"/>
      <c r="X70" s="160"/>
      <c r="Y70" s="161"/>
      <c r="Z70" s="160"/>
      <c r="AA70" s="161"/>
      <c r="AB70" s="160"/>
      <c r="AC70" s="161"/>
    </row>
    <row r="71" spans="1:29" ht="13.5" thickBot="1">
      <c r="A71" s="162" t="s">
        <v>95</v>
      </c>
      <c r="B71" s="155">
        <v>1704672.57</v>
      </c>
      <c r="C71" s="156">
        <v>823045.48442249</v>
      </c>
      <c r="D71" s="155">
        <v>1637557.39</v>
      </c>
      <c r="E71" s="156">
        <v>746965.2697100972</v>
      </c>
      <c r="F71" s="155">
        <v>1681396.71</v>
      </c>
      <c r="G71" s="156">
        <v>782734.0610586281</v>
      </c>
      <c r="H71" s="155">
        <v>2180810.58</v>
      </c>
      <c r="I71" s="156">
        <v>856099.481829073</v>
      </c>
      <c r="J71" s="155">
        <v>1707862.49</v>
      </c>
      <c r="K71" s="156">
        <v>765880.1287745374</v>
      </c>
      <c r="L71" s="155">
        <v>1837028.08</v>
      </c>
      <c r="M71" s="156">
        <v>793085.1519328657</v>
      </c>
      <c r="N71" s="157">
        <v>10749327.82</v>
      </c>
      <c r="O71" s="158">
        <v>4767809.577727691</v>
      </c>
      <c r="P71" s="155">
        <v>2007059.92</v>
      </c>
      <c r="Q71" s="156">
        <v>828530.0945175167</v>
      </c>
      <c r="R71" s="155">
        <v>2198156.36</v>
      </c>
      <c r="S71" s="156">
        <v>878677.3528066683</v>
      </c>
      <c r="T71" s="155">
        <v>1895692.21</v>
      </c>
      <c r="U71" s="156">
        <v>784142.1660305185</v>
      </c>
      <c r="V71" s="155">
        <v>2076866.05</v>
      </c>
      <c r="W71" s="156">
        <v>826617.9462567565</v>
      </c>
      <c r="X71" s="155">
        <v>1951919.79</v>
      </c>
      <c r="Y71" s="156">
        <v>908842.4682741708</v>
      </c>
      <c r="Z71" s="155">
        <v>2308085.83</v>
      </c>
      <c r="AA71" s="156">
        <v>961340.6394743677</v>
      </c>
      <c r="AB71" s="157">
        <v>23187107.980000004</v>
      </c>
      <c r="AC71" s="158">
        <v>9955960.24508769</v>
      </c>
    </row>
    <row r="74" spans="1:30" ht="27" thickBot="1">
      <c r="A74" s="24"/>
      <c r="B74" s="24"/>
      <c r="C74" s="24"/>
      <c r="D74" s="24"/>
      <c r="E74" s="24"/>
      <c r="F74" s="24"/>
      <c r="G74" s="24"/>
      <c r="H74" s="25" t="s">
        <v>140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5" t="s">
        <v>140</v>
      </c>
      <c r="W74" s="24"/>
      <c r="X74" s="24"/>
      <c r="Y74" s="24"/>
      <c r="Z74" s="24"/>
      <c r="AA74" s="24"/>
      <c r="AB74" s="525"/>
      <c r="AC74" s="525"/>
      <c r="AD74" s="19" t="s">
        <v>140</v>
      </c>
    </row>
    <row r="75" spans="1:29" s="45" customFormat="1" ht="12.75" thickBot="1">
      <c r="A75" s="48" t="s">
        <v>98</v>
      </c>
      <c r="B75" s="47"/>
      <c r="C75" s="47"/>
      <c r="D75" s="47"/>
      <c r="E75" s="47"/>
      <c r="F75" s="47"/>
      <c r="G75" s="47"/>
      <c r="H75" s="47" t="s">
        <v>163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 t="s">
        <v>163</v>
      </c>
      <c r="W75" s="47"/>
      <c r="X75" s="47"/>
      <c r="Y75" s="47"/>
      <c r="Z75" s="47"/>
      <c r="AA75" s="47"/>
      <c r="AB75" s="47"/>
      <c r="AC75" s="55"/>
    </row>
    <row r="76" spans="1:29" ht="12.75">
      <c r="A76" s="81" t="s">
        <v>126</v>
      </c>
      <c r="B76" s="72">
        <v>531585.44</v>
      </c>
      <c r="C76" s="73">
        <v>119191.69</v>
      </c>
      <c r="D76" s="72">
        <v>537724.71</v>
      </c>
      <c r="E76" s="73">
        <v>108075.27</v>
      </c>
      <c r="F76" s="72">
        <v>540220.53</v>
      </c>
      <c r="G76" s="73">
        <v>119292.47</v>
      </c>
      <c r="H76" s="72">
        <v>542593.16</v>
      </c>
      <c r="I76" s="73">
        <v>115059.51</v>
      </c>
      <c r="J76" s="72">
        <v>544976.26</v>
      </c>
      <c r="K76" s="73">
        <v>118491.26</v>
      </c>
      <c r="L76" s="72">
        <v>547369.74</v>
      </c>
      <c r="M76" s="73">
        <v>114272.77</v>
      </c>
      <c r="N76" s="72">
        <v>3244469.84</v>
      </c>
      <c r="O76" s="73">
        <v>694382.97</v>
      </c>
      <c r="P76" s="72">
        <v>549773.84</v>
      </c>
      <c r="Q76" s="73">
        <v>117666.61</v>
      </c>
      <c r="R76" s="72">
        <v>552188.4</v>
      </c>
      <c r="S76" s="73">
        <v>117245.46</v>
      </c>
      <c r="T76" s="72">
        <v>554613.65</v>
      </c>
      <c r="U76" s="73">
        <v>113050.07</v>
      </c>
      <c r="V76" s="72">
        <v>557049.47</v>
      </c>
      <c r="W76" s="73">
        <v>116385.17</v>
      </c>
      <c r="X76" s="72">
        <v>559496.09</v>
      </c>
      <c r="Y76" s="73">
        <v>112205.75</v>
      </c>
      <c r="Z76" s="72">
        <v>561953.35</v>
      </c>
      <c r="AA76" s="73">
        <v>115500.59</v>
      </c>
      <c r="AB76" s="72">
        <v>6579544.640000001</v>
      </c>
      <c r="AC76" s="73">
        <v>1386436.62</v>
      </c>
    </row>
    <row r="77" spans="1:29" ht="12.75">
      <c r="A77" s="37" t="s">
        <v>1</v>
      </c>
      <c r="B77" s="70">
        <v>57356.63</v>
      </c>
      <c r="C77" s="71">
        <v>12860.47</v>
      </c>
      <c r="D77" s="70">
        <v>58019.01</v>
      </c>
      <c r="E77" s="71">
        <v>11661.01</v>
      </c>
      <c r="F77" s="70">
        <v>58288.33</v>
      </c>
      <c r="G77" s="71">
        <v>12871.32</v>
      </c>
      <c r="H77" s="70">
        <v>58544.3</v>
      </c>
      <c r="I77" s="71">
        <v>12414.59</v>
      </c>
      <c r="J77" s="70">
        <v>58801.46</v>
      </c>
      <c r="K77" s="71">
        <v>12784.87</v>
      </c>
      <c r="L77" s="70">
        <v>59059.68</v>
      </c>
      <c r="M77" s="71">
        <v>12329.72</v>
      </c>
      <c r="N77" s="77">
        <v>350069.41</v>
      </c>
      <c r="O77" s="78">
        <v>74921.98</v>
      </c>
      <c r="P77" s="70">
        <v>59319.11</v>
      </c>
      <c r="Q77" s="71">
        <v>12695.91</v>
      </c>
      <c r="R77" s="70">
        <v>59579.6</v>
      </c>
      <c r="S77" s="71">
        <v>12650.47</v>
      </c>
      <c r="T77" s="70">
        <v>59841.31</v>
      </c>
      <c r="U77" s="71">
        <v>12197.81</v>
      </c>
      <c r="V77" s="70">
        <v>60104.09</v>
      </c>
      <c r="W77" s="71">
        <v>12557.65</v>
      </c>
      <c r="X77" s="70">
        <v>60368.11</v>
      </c>
      <c r="Y77" s="71">
        <v>12106.69</v>
      </c>
      <c r="Z77" s="70">
        <v>60633.21</v>
      </c>
      <c r="AA77" s="71">
        <v>12462.22</v>
      </c>
      <c r="AB77" s="77">
        <v>709914.84</v>
      </c>
      <c r="AC77" s="78">
        <v>149592.73</v>
      </c>
    </row>
    <row r="78" spans="1:29" ht="12.75">
      <c r="A78" s="37" t="s">
        <v>20</v>
      </c>
      <c r="B78" s="70">
        <v>34713.8</v>
      </c>
      <c r="C78" s="71">
        <v>7783.5</v>
      </c>
      <c r="D78" s="70">
        <v>35114.71</v>
      </c>
      <c r="E78" s="71">
        <v>7057.56</v>
      </c>
      <c r="F78" s="70">
        <v>35277.69</v>
      </c>
      <c r="G78" s="71">
        <v>7790.08</v>
      </c>
      <c r="H78" s="70">
        <v>35432.63</v>
      </c>
      <c r="I78" s="71">
        <v>7513.65</v>
      </c>
      <c r="J78" s="70">
        <v>35588.25</v>
      </c>
      <c r="K78" s="71">
        <v>7737.75</v>
      </c>
      <c r="L78" s="70">
        <v>35744.55</v>
      </c>
      <c r="M78" s="71">
        <v>7462.3</v>
      </c>
      <c r="N78" s="77">
        <v>211871.63</v>
      </c>
      <c r="O78" s="78">
        <v>45344.84</v>
      </c>
      <c r="P78" s="70">
        <v>35901.54</v>
      </c>
      <c r="Q78" s="71">
        <v>7683.9</v>
      </c>
      <c r="R78" s="70">
        <v>36059.22</v>
      </c>
      <c r="S78" s="71">
        <v>7656.41</v>
      </c>
      <c r="T78" s="70">
        <v>36217.59</v>
      </c>
      <c r="U78" s="71">
        <v>7382.45</v>
      </c>
      <c r="V78" s="70">
        <v>36376.66</v>
      </c>
      <c r="W78" s="71">
        <v>7600.23</v>
      </c>
      <c r="X78" s="70">
        <v>36536.43</v>
      </c>
      <c r="Y78" s="71">
        <v>7327.29</v>
      </c>
      <c r="Z78" s="70">
        <v>36696.89</v>
      </c>
      <c r="AA78" s="71">
        <v>7542.46</v>
      </c>
      <c r="AB78" s="77">
        <v>429659.96</v>
      </c>
      <c r="AC78" s="78">
        <v>90537.58</v>
      </c>
    </row>
    <row r="79" spans="1:29" ht="12.75">
      <c r="A79" s="37" t="s">
        <v>21</v>
      </c>
      <c r="B79" s="70">
        <v>54612.86</v>
      </c>
      <c r="C79" s="71">
        <v>12245.26</v>
      </c>
      <c r="D79" s="70">
        <v>55243.59</v>
      </c>
      <c r="E79" s="71">
        <v>11103.2</v>
      </c>
      <c r="F79" s="70">
        <v>55499.99</v>
      </c>
      <c r="G79" s="71">
        <v>12255.63</v>
      </c>
      <c r="H79" s="70">
        <v>55743.75</v>
      </c>
      <c r="I79" s="71">
        <v>11820.74</v>
      </c>
      <c r="J79" s="70">
        <v>55988.58</v>
      </c>
      <c r="K79" s="71">
        <v>12173.31</v>
      </c>
      <c r="L79" s="70">
        <v>56234.48</v>
      </c>
      <c r="M79" s="71">
        <v>11739.92</v>
      </c>
      <c r="N79" s="77">
        <v>333323.25</v>
      </c>
      <c r="O79" s="78">
        <v>71338.06</v>
      </c>
      <c r="P79" s="70">
        <v>56481.46</v>
      </c>
      <c r="Q79" s="71">
        <v>12088.56</v>
      </c>
      <c r="R79" s="70">
        <v>56729.53</v>
      </c>
      <c r="S79" s="71">
        <v>12045.3</v>
      </c>
      <c r="T79" s="70">
        <v>56978.68</v>
      </c>
      <c r="U79" s="71">
        <v>11614.29</v>
      </c>
      <c r="V79" s="70">
        <v>57228.93</v>
      </c>
      <c r="W79" s="71">
        <v>11956.92</v>
      </c>
      <c r="X79" s="70">
        <v>57480.28</v>
      </c>
      <c r="Y79" s="71">
        <v>11527.55</v>
      </c>
      <c r="Z79" s="70">
        <v>57732.74</v>
      </c>
      <c r="AA79" s="71">
        <v>11866.05</v>
      </c>
      <c r="AB79" s="77">
        <v>675954.87</v>
      </c>
      <c r="AC79" s="78">
        <v>142436.73</v>
      </c>
    </row>
    <row r="80" spans="1:29" ht="12.75">
      <c r="A80" s="37" t="s">
        <v>16</v>
      </c>
      <c r="B80" s="70">
        <v>117030.02</v>
      </c>
      <c r="C80" s="71">
        <v>26240.36</v>
      </c>
      <c r="D80" s="70">
        <v>118381.57</v>
      </c>
      <c r="E80" s="71">
        <v>23793.06</v>
      </c>
      <c r="F80" s="70">
        <v>118931.05</v>
      </c>
      <c r="G80" s="71">
        <v>26262.57</v>
      </c>
      <c r="H80" s="70">
        <v>119453.36</v>
      </c>
      <c r="I80" s="71">
        <v>25330.65</v>
      </c>
      <c r="J80" s="70">
        <v>119978.04</v>
      </c>
      <c r="K80" s="71">
        <v>26086.17</v>
      </c>
      <c r="L80" s="70">
        <v>120504.94</v>
      </c>
      <c r="M80" s="71">
        <v>25157.46</v>
      </c>
      <c r="N80" s="77">
        <v>714278.98</v>
      </c>
      <c r="O80" s="78">
        <v>152870.27</v>
      </c>
      <c r="P80" s="70">
        <v>121034.24</v>
      </c>
      <c r="Q80" s="71">
        <v>25904.63</v>
      </c>
      <c r="R80" s="70">
        <v>121565.78</v>
      </c>
      <c r="S80" s="71">
        <v>25811.9</v>
      </c>
      <c r="T80" s="70">
        <v>122099.74</v>
      </c>
      <c r="U80" s="71">
        <v>24888.25</v>
      </c>
      <c r="V80" s="70">
        <v>122635.96</v>
      </c>
      <c r="W80" s="71">
        <v>25622.5</v>
      </c>
      <c r="X80" s="70">
        <v>123174.62</v>
      </c>
      <c r="Y80" s="71">
        <v>24702.39</v>
      </c>
      <c r="Z80" s="70">
        <v>123715.56</v>
      </c>
      <c r="AA80" s="71">
        <v>25427.77</v>
      </c>
      <c r="AB80" s="77">
        <v>1448504.88</v>
      </c>
      <c r="AC80" s="78">
        <v>305227.71</v>
      </c>
    </row>
    <row r="81" spans="1:29" ht="12.75">
      <c r="A81" s="37" t="s">
        <v>15</v>
      </c>
      <c r="B81" s="70">
        <v>11435.87</v>
      </c>
      <c r="C81" s="71">
        <v>2564.14</v>
      </c>
      <c r="D81" s="70">
        <v>11567.94</v>
      </c>
      <c r="E81" s="71">
        <v>2325.02</v>
      </c>
      <c r="F81" s="70">
        <v>11621.63</v>
      </c>
      <c r="G81" s="71">
        <v>2566.32</v>
      </c>
      <c r="H81" s="70">
        <v>11672.68</v>
      </c>
      <c r="I81" s="71">
        <v>2475.27</v>
      </c>
      <c r="J81" s="70">
        <v>11723.94</v>
      </c>
      <c r="K81" s="71">
        <v>2549.06</v>
      </c>
      <c r="L81" s="70">
        <v>11775.43</v>
      </c>
      <c r="M81" s="71">
        <v>2458.34</v>
      </c>
      <c r="N81" s="77">
        <v>69797.49</v>
      </c>
      <c r="O81" s="78">
        <v>14938.15</v>
      </c>
      <c r="P81" s="70">
        <v>11827.15</v>
      </c>
      <c r="Q81" s="71">
        <v>2531.34</v>
      </c>
      <c r="R81" s="70">
        <v>11879.1</v>
      </c>
      <c r="S81" s="71">
        <v>2522.27</v>
      </c>
      <c r="T81" s="70">
        <v>11931.27</v>
      </c>
      <c r="U81" s="71">
        <v>2432.03</v>
      </c>
      <c r="V81" s="70">
        <v>11983.67</v>
      </c>
      <c r="W81" s="71">
        <v>2503.78</v>
      </c>
      <c r="X81" s="70">
        <v>12036.3</v>
      </c>
      <c r="Y81" s="71">
        <v>2413.87</v>
      </c>
      <c r="Z81" s="70">
        <v>12089.17</v>
      </c>
      <c r="AA81" s="71">
        <v>2484.72</v>
      </c>
      <c r="AB81" s="77">
        <v>141544.15</v>
      </c>
      <c r="AC81" s="78">
        <v>29826.16</v>
      </c>
    </row>
    <row r="82" spans="1:29" ht="12.75">
      <c r="A82" s="37" t="s">
        <v>14</v>
      </c>
      <c r="B82" s="70">
        <v>7423.2</v>
      </c>
      <c r="C82" s="71">
        <v>1664.42</v>
      </c>
      <c r="D82" s="70">
        <v>7508.93</v>
      </c>
      <c r="E82" s="71">
        <v>1509.18</v>
      </c>
      <c r="F82" s="70">
        <v>7543.78</v>
      </c>
      <c r="G82" s="71">
        <v>1665.83</v>
      </c>
      <c r="H82" s="70">
        <v>7576.91</v>
      </c>
      <c r="I82" s="71">
        <v>1606.72</v>
      </c>
      <c r="J82" s="70">
        <v>7610.19</v>
      </c>
      <c r="K82" s="71">
        <v>1654.65</v>
      </c>
      <c r="L82" s="70">
        <v>7643.61</v>
      </c>
      <c r="M82" s="71">
        <v>1595.72</v>
      </c>
      <c r="N82" s="77">
        <v>45306.62</v>
      </c>
      <c r="O82" s="78">
        <v>9696.52</v>
      </c>
      <c r="P82" s="70">
        <v>7677.18</v>
      </c>
      <c r="Q82" s="71">
        <v>1643.14</v>
      </c>
      <c r="R82" s="70">
        <v>7710.9</v>
      </c>
      <c r="S82" s="71">
        <v>1637.24</v>
      </c>
      <c r="T82" s="70">
        <v>7744.77</v>
      </c>
      <c r="U82" s="71">
        <v>1578.65</v>
      </c>
      <c r="V82" s="70">
        <v>7778.78</v>
      </c>
      <c r="W82" s="71">
        <v>1625.23</v>
      </c>
      <c r="X82" s="70">
        <v>7812.95</v>
      </c>
      <c r="Y82" s="71">
        <v>1566.89</v>
      </c>
      <c r="Z82" s="70">
        <v>7847.26</v>
      </c>
      <c r="AA82" s="71">
        <v>1612.89</v>
      </c>
      <c r="AB82" s="77">
        <v>91878.46</v>
      </c>
      <c r="AC82" s="78">
        <v>19360.56</v>
      </c>
    </row>
    <row r="83" spans="1:29" ht="12.75">
      <c r="A83" s="37" t="s">
        <v>13</v>
      </c>
      <c r="B83" s="70">
        <v>27536.91</v>
      </c>
      <c r="C83" s="71">
        <v>6174.33</v>
      </c>
      <c r="D83" s="70">
        <v>27854.97</v>
      </c>
      <c r="E83" s="71">
        <v>5598.46</v>
      </c>
      <c r="F83" s="70">
        <v>27984.22</v>
      </c>
      <c r="G83" s="71">
        <v>6179.54</v>
      </c>
      <c r="H83" s="70">
        <v>28107.16</v>
      </c>
      <c r="I83" s="71">
        <v>5960.27</v>
      </c>
      <c r="J83" s="70">
        <v>28230.57</v>
      </c>
      <c r="K83" s="71">
        <v>6138.03</v>
      </c>
      <c r="L83" s="70">
        <v>28354.6</v>
      </c>
      <c r="M83" s="71">
        <v>5919.52</v>
      </c>
      <c r="N83" s="77">
        <v>168068.43</v>
      </c>
      <c r="O83" s="78">
        <v>35970.15</v>
      </c>
      <c r="P83" s="70">
        <v>28479.09</v>
      </c>
      <c r="Q83" s="71">
        <v>6095.3</v>
      </c>
      <c r="R83" s="70">
        <v>28604.21</v>
      </c>
      <c r="S83" s="71">
        <v>6073.5</v>
      </c>
      <c r="T83" s="70">
        <v>28729.8</v>
      </c>
      <c r="U83" s="71">
        <v>5856.16</v>
      </c>
      <c r="V83" s="70">
        <v>28856.03</v>
      </c>
      <c r="W83" s="71">
        <v>6028.92</v>
      </c>
      <c r="X83" s="70">
        <v>28982.72</v>
      </c>
      <c r="Y83" s="71">
        <v>5812.42</v>
      </c>
      <c r="Z83" s="70">
        <v>29110.05</v>
      </c>
      <c r="AA83" s="71">
        <v>5983.09</v>
      </c>
      <c r="AB83" s="77">
        <v>340830.33</v>
      </c>
      <c r="AC83" s="78">
        <v>71819.54</v>
      </c>
    </row>
    <row r="84" spans="1:29" ht="12.75">
      <c r="A84" s="37" t="s">
        <v>86</v>
      </c>
      <c r="B84" s="70">
        <v>25688.76</v>
      </c>
      <c r="C84" s="71">
        <v>5759.9</v>
      </c>
      <c r="D84" s="70">
        <v>25985.44</v>
      </c>
      <c r="E84" s="71">
        <v>5222.71</v>
      </c>
      <c r="F84" s="70">
        <v>26106.04</v>
      </c>
      <c r="G84" s="71">
        <v>5764.77</v>
      </c>
      <c r="H84" s="70">
        <v>26220.7</v>
      </c>
      <c r="I84" s="71">
        <v>5560.23</v>
      </c>
      <c r="J84" s="70">
        <v>26335.86</v>
      </c>
      <c r="K84" s="71">
        <v>5726.06</v>
      </c>
      <c r="L84" s="70">
        <v>26451.53</v>
      </c>
      <c r="M84" s="71">
        <v>5522.19</v>
      </c>
      <c r="N84" s="96">
        <v>156788.33</v>
      </c>
      <c r="O84" s="78">
        <v>33555.86</v>
      </c>
      <c r="P84" s="70">
        <v>26567.71</v>
      </c>
      <c r="Q84" s="71">
        <v>5686.21</v>
      </c>
      <c r="R84" s="70">
        <v>26684.39</v>
      </c>
      <c r="S84" s="71">
        <v>5665.88</v>
      </c>
      <c r="T84" s="70">
        <v>26801.59</v>
      </c>
      <c r="U84" s="71">
        <v>5463.13</v>
      </c>
      <c r="V84" s="70">
        <v>26919.3</v>
      </c>
      <c r="W84" s="71">
        <v>5624.27</v>
      </c>
      <c r="X84" s="70">
        <v>27037.53</v>
      </c>
      <c r="Y84" s="71">
        <v>5422.3</v>
      </c>
      <c r="Z84" s="70">
        <v>27156.28</v>
      </c>
      <c r="AA84" s="71">
        <v>5581.53</v>
      </c>
      <c r="AB84" s="77">
        <v>317955.13</v>
      </c>
      <c r="AC84" s="78">
        <v>66999.18</v>
      </c>
    </row>
    <row r="85" spans="1:29" ht="12.75">
      <c r="A85" s="37" t="s">
        <v>109</v>
      </c>
      <c r="B85" s="70">
        <v>41083.33</v>
      </c>
      <c r="C85" s="71">
        <v>9211.68</v>
      </c>
      <c r="D85" s="70">
        <v>41557.81</v>
      </c>
      <c r="E85" s="71">
        <v>8352.56</v>
      </c>
      <c r="F85" s="70">
        <v>41750.69</v>
      </c>
      <c r="G85" s="71">
        <v>9219.45</v>
      </c>
      <c r="H85" s="70">
        <v>41934.06</v>
      </c>
      <c r="I85" s="71">
        <v>8892.34</v>
      </c>
      <c r="J85" s="70">
        <v>42118.23</v>
      </c>
      <c r="K85" s="71">
        <v>9157.53</v>
      </c>
      <c r="L85" s="70">
        <v>42303.21</v>
      </c>
      <c r="M85" s="71">
        <v>8831.5</v>
      </c>
      <c r="N85" s="77">
        <v>250747.33</v>
      </c>
      <c r="O85" s="97">
        <v>53665.06</v>
      </c>
      <c r="P85" s="70">
        <v>42489.01</v>
      </c>
      <c r="Q85" s="71">
        <v>9093.8</v>
      </c>
      <c r="R85" s="70">
        <v>42675.62</v>
      </c>
      <c r="S85" s="71">
        <v>9061.26</v>
      </c>
      <c r="T85" s="70">
        <v>42863.05</v>
      </c>
      <c r="U85" s="71">
        <v>8737.03</v>
      </c>
      <c r="V85" s="70">
        <v>43051.31</v>
      </c>
      <c r="W85" s="71">
        <v>8994.78</v>
      </c>
      <c r="X85" s="70">
        <v>43240.39</v>
      </c>
      <c r="Y85" s="71">
        <v>8671.79</v>
      </c>
      <c r="Z85" s="70">
        <v>43430.3</v>
      </c>
      <c r="AA85" s="71">
        <v>8926.42</v>
      </c>
      <c r="AB85" s="77">
        <v>508497.01</v>
      </c>
      <c r="AC85" s="78">
        <v>107150.14</v>
      </c>
    </row>
    <row r="86" spans="1:29" ht="12.75">
      <c r="A86" s="37" t="s">
        <v>4</v>
      </c>
      <c r="B86" s="70">
        <v>30804.28</v>
      </c>
      <c r="C86" s="71">
        <v>6906.92</v>
      </c>
      <c r="D86" s="70">
        <v>31160.04</v>
      </c>
      <c r="E86" s="71">
        <v>6262.76</v>
      </c>
      <c r="F86" s="70">
        <v>31304.67</v>
      </c>
      <c r="G86" s="71">
        <v>6912.74</v>
      </c>
      <c r="H86" s="70">
        <v>31442.2</v>
      </c>
      <c r="I86" s="71">
        <v>6667.46</v>
      </c>
      <c r="J86" s="70">
        <v>31580.25</v>
      </c>
      <c r="K86" s="71">
        <v>6866.33</v>
      </c>
      <c r="L86" s="70">
        <v>31718.99</v>
      </c>
      <c r="M86" s="71">
        <v>6621.86</v>
      </c>
      <c r="N86" s="77">
        <v>188010.43</v>
      </c>
      <c r="O86" s="97">
        <v>40238.07</v>
      </c>
      <c r="P86" s="70">
        <v>31858.26</v>
      </c>
      <c r="Q86" s="71">
        <v>6818.56</v>
      </c>
      <c r="R86" s="70">
        <v>31998.22</v>
      </c>
      <c r="S86" s="71">
        <v>6794.14</v>
      </c>
      <c r="T86" s="70">
        <v>32138.72</v>
      </c>
      <c r="U86" s="71">
        <v>6551.01</v>
      </c>
      <c r="V86" s="70">
        <v>32279.91</v>
      </c>
      <c r="W86" s="71">
        <v>6744.27</v>
      </c>
      <c r="X86" s="70">
        <v>32421.65</v>
      </c>
      <c r="Y86" s="71">
        <v>6502.11</v>
      </c>
      <c r="Z86" s="70">
        <v>32564.08</v>
      </c>
      <c r="AA86" s="71">
        <v>6693.03</v>
      </c>
      <c r="AB86" s="77">
        <v>381271.27</v>
      </c>
      <c r="AC86" s="78">
        <v>80341.19</v>
      </c>
    </row>
    <row r="87" spans="1:29" ht="12.75">
      <c r="A87" s="37" t="s">
        <v>10</v>
      </c>
      <c r="B87" s="70">
        <v>9383.83</v>
      </c>
      <c r="C87" s="71">
        <v>2104.02</v>
      </c>
      <c r="D87" s="70">
        <v>9492.2</v>
      </c>
      <c r="E87" s="71">
        <v>1907.81</v>
      </c>
      <c r="F87" s="70">
        <v>9536.26</v>
      </c>
      <c r="G87" s="71">
        <v>2105.82</v>
      </c>
      <c r="H87" s="70">
        <v>9578.14</v>
      </c>
      <c r="I87" s="71">
        <v>2031.07</v>
      </c>
      <c r="J87" s="70">
        <v>9620.21</v>
      </c>
      <c r="K87" s="71">
        <v>2091.69</v>
      </c>
      <c r="L87" s="70">
        <v>9662.46</v>
      </c>
      <c r="M87" s="71">
        <v>2017.21</v>
      </c>
      <c r="N87" s="77">
        <v>57273.1</v>
      </c>
      <c r="O87" s="97">
        <v>12257.62</v>
      </c>
      <c r="P87" s="70">
        <v>9704.9</v>
      </c>
      <c r="Q87" s="71">
        <v>2077.11</v>
      </c>
      <c r="R87" s="70">
        <v>9747.52</v>
      </c>
      <c r="S87" s="71">
        <v>2069.68</v>
      </c>
      <c r="T87" s="70">
        <v>9790.33</v>
      </c>
      <c r="U87" s="71">
        <v>1995.62</v>
      </c>
      <c r="V87" s="70">
        <v>9833.33</v>
      </c>
      <c r="W87" s="71">
        <v>2054.51</v>
      </c>
      <c r="X87" s="70">
        <v>9876.52</v>
      </c>
      <c r="Y87" s="71">
        <v>1980.7</v>
      </c>
      <c r="Z87" s="70">
        <v>9919.9</v>
      </c>
      <c r="AA87" s="71">
        <v>2038.87</v>
      </c>
      <c r="AB87" s="77">
        <v>116145.6</v>
      </c>
      <c r="AC87" s="78">
        <v>24474.11</v>
      </c>
    </row>
    <row r="88" spans="1:29" ht="12" customHeight="1">
      <c r="A88" s="37" t="s">
        <v>97</v>
      </c>
      <c r="B88" s="70">
        <v>114515.95</v>
      </c>
      <c r="C88" s="71">
        <v>25676.69</v>
      </c>
      <c r="D88" s="70">
        <v>115838.5</v>
      </c>
      <c r="E88" s="71">
        <v>23281.94</v>
      </c>
      <c r="F88" s="70">
        <v>116376.18</v>
      </c>
      <c r="G88" s="71">
        <v>25698.4</v>
      </c>
      <c r="H88" s="70">
        <v>116887.27</v>
      </c>
      <c r="I88" s="71">
        <v>24786.52</v>
      </c>
      <c r="J88" s="70">
        <v>117400.68</v>
      </c>
      <c r="K88" s="71">
        <v>25525.81</v>
      </c>
      <c r="L88" s="70">
        <v>117916.26</v>
      </c>
      <c r="M88" s="71">
        <v>24617.03</v>
      </c>
      <c r="N88" s="77">
        <v>698934.84</v>
      </c>
      <c r="O88" s="97">
        <v>149586.39</v>
      </c>
      <c r="P88" s="70">
        <v>118434.19</v>
      </c>
      <c r="Q88" s="71">
        <v>25348.15</v>
      </c>
      <c r="R88" s="70">
        <v>118954.31</v>
      </c>
      <c r="S88" s="71">
        <v>25257.41</v>
      </c>
      <c r="T88" s="70">
        <v>119476.8</v>
      </c>
      <c r="U88" s="71">
        <v>24353.64</v>
      </c>
      <c r="V88" s="70">
        <v>120001.5</v>
      </c>
      <c r="W88" s="71">
        <v>25072.11</v>
      </c>
      <c r="X88" s="70">
        <v>120528.59</v>
      </c>
      <c r="Y88" s="71">
        <v>24171.75</v>
      </c>
      <c r="Z88" s="70">
        <v>121057.91</v>
      </c>
      <c r="AA88" s="71">
        <v>24881.54</v>
      </c>
      <c r="AB88" s="77">
        <v>1417388.14</v>
      </c>
      <c r="AC88" s="78">
        <v>298670.99</v>
      </c>
    </row>
    <row r="89" spans="1:29" ht="12.75">
      <c r="A89" s="82" t="s">
        <v>128</v>
      </c>
      <c r="B89" s="72">
        <v>163172.85</v>
      </c>
      <c r="C89" s="73">
        <v>8920.77</v>
      </c>
      <c r="D89" s="72">
        <v>0</v>
      </c>
      <c r="E89" s="73">
        <v>0</v>
      </c>
      <c r="F89" s="72">
        <v>0</v>
      </c>
      <c r="G89" s="73">
        <v>0</v>
      </c>
      <c r="H89" s="72">
        <v>165512.86</v>
      </c>
      <c r="I89" s="73">
        <v>5901.32</v>
      </c>
      <c r="J89" s="72">
        <v>0</v>
      </c>
      <c r="K89" s="73">
        <v>0</v>
      </c>
      <c r="L89" s="72">
        <v>0</v>
      </c>
      <c r="M89" s="73">
        <v>0</v>
      </c>
      <c r="N89" s="72">
        <v>328685.71</v>
      </c>
      <c r="O89" s="73">
        <v>14822.09</v>
      </c>
      <c r="P89" s="72">
        <v>167703.15869019303</v>
      </c>
      <c r="Q89" s="73">
        <v>0</v>
      </c>
      <c r="R89" s="72">
        <v>0</v>
      </c>
      <c r="S89" s="73">
        <v>0</v>
      </c>
      <c r="T89" s="72">
        <v>0</v>
      </c>
      <c r="U89" s="73">
        <v>0</v>
      </c>
      <c r="V89" s="72">
        <v>0</v>
      </c>
      <c r="W89" s="73">
        <v>0</v>
      </c>
      <c r="X89" s="72">
        <v>0</v>
      </c>
      <c r="Y89" s="73">
        <v>0</v>
      </c>
      <c r="Z89" s="72">
        <v>0</v>
      </c>
      <c r="AA89" s="73">
        <v>0</v>
      </c>
      <c r="AB89" s="72">
        <v>496388.86869019305</v>
      </c>
      <c r="AC89" s="73">
        <v>14822.09</v>
      </c>
    </row>
    <row r="90" spans="1:29" ht="13.5" thickBot="1">
      <c r="A90" s="37" t="s">
        <v>7</v>
      </c>
      <c r="B90" s="88">
        <v>163172.85</v>
      </c>
      <c r="C90" s="74">
        <v>8920.77</v>
      </c>
      <c r="D90" s="89"/>
      <c r="E90" s="90"/>
      <c r="F90" s="89"/>
      <c r="G90" s="90"/>
      <c r="H90" s="88">
        <v>165512.86</v>
      </c>
      <c r="I90" s="74">
        <v>5901.32</v>
      </c>
      <c r="J90" s="89"/>
      <c r="K90" s="90"/>
      <c r="L90" s="89"/>
      <c r="M90" s="90"/>
      <c r="N90" s="98">
        <v>328685.71</v>
      </c>
      <c r="O90" s="97">
        <v>14822.09</v>
      </c>
      <c r="P90" s="88">
        <v>167703.15869019303</v>
      </c>
      <c r="Q90" s="74">
        <v>0</v>
      </c>
      <c r="R90" s="91"/>
      <c r="S90" s="92"/>
      <c r="T90" s="91"/>
      <c r="U90" s="92"/>
      <c r="V90" s="91"/>
      <c r="W90" s="92"/>
      <c r="X90" s="91"/>
      <c r="Y90" s="92"/>
      <c r="Z90" s="91"/>
      <c r="AA90" s="92"/>
      <c r="AB90" s="77">
        <v>496388.86869019305</v>
      </c>
      <c r="AC90" s="78">
        <v>14822.09</v>
      </c>
    </row>
    <row r="91" spans="1:29" s="45" customFormat="1" ht="12.75" thickBot="1">
      <c r="A91" s="46" t="s">
        <v>124</v>
      </c>
      <c r="B91" s="75">
        <v>694758.29</v>
      </c>
      <c r="C91" s="76">
        <v>128112.46</v>
      </c>
      <c r="D91" s="75">
        <v>537724.71</v>
      </c>
      <c r="E91" s="76">
        <v>108075.27</v>
      </c>
      <c r="F91" s="75">
        <v>540220.53</v>
      </c>
      <c r="G91" s="76">
        <v>119292.47</v>
      </c>
      <c r="H91" s="75">
        <v>708106.02</v>
      </c>
      <c r="I91" s="76">
        <v>120960.83</v>
      </c>
      <c r="J91" s="75">
        <v>544976.26</v>
      </c>
      <c r="K91" s="76">
        <v>118491.26</v>
      </c>
      <c r="L91" s="75">
        <v>547369.74</v>
      </c>
      <c r="M91" s="76">
        <v>114272.77</v>
      </c>
      <c r="N91" s="79">
        <v>3573155.55</v>
      </c>
      <c r="O91" s="80">
        <v>709205.06</v>
      </c>
      <c r="P91" s="75">
        <v>717476.998690193</v>
      </c>
      <c r="Q91" s="76">
        <v>117666.61</v>
      </c>
      <c r="R91" s="75">
        <v>552188.4</v>
      </c>
      <c r="S91" s="76">
        <v>117245.46</v>
      </c>
      <c r="T91" s="75">
        <v>554613.65</v>
      </c>
      <c r="U91" s="76">
        <v>113050.07</v>
      </c>
      <c r="V91" s="75">
        <v>557049.47</v>
      </c>
      <c r="W91" s="76">
        <v>116385.17</v>
      </c>
      <c r="X91" s="75">
        <v>559496.09</v>
      </c>
      <c r="Y91" s="76">
        <v>112205.75</v>
      </c>
      <c r="Z91" s="75">
        <v>561953.35</v>
      </c>
      <c r="AA91" s="76">
        <v>115500.59</v>
      </c>
      <c r="AB91" s="79">
        <v>7075933.508690193</v>
      </c>
      <c r="AC91" s="80">
        <v>1401258.71</v>
      </c>
    </row>
    <row r="92" spans="1:29" ht="13.5" thickBot="1">
      <c r="A92" s="45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1"/>
      <c r="AC92" s="45"/>
    </row>
    <row r="93" spans="1:29" s="45" customFormat="1" ht="12.75" thickBot="1">
      <c r="A93" s="43" t="s">
        <v>96</v>
      </c>
      <c r="B93" s="42"/>
      <c r="C93" s="42"/>
      <c r="D93" s="42"/>
      <c r="E93" s="42"/>
      <c r="F93" s="42"/>
      <c r="G93" s="42"/>
      <c r="H93" s="87" t="s">
        <v>136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87" t="s">
        <v>136</v>
      </c>
      <c r="W93" s="42"/>
      <c r="X93" s="42"/>
      <c r="Y93" s="42"/>
      <c r="Z93" s="42"/>
      <c r="AA93" s="42"/>
      <c r="AB93" s="42"/>
      <c r="AC93" s="41"/>
    </row>
    <row r="94" spans="1:29" ht="12.75">
      <c r="A94" s="40" t="s">
        <v>28</v>
      </c>
      <c r="B94" s="212">
        <v>0</v>
      </c>
      <c r="C94" s="211">
        <v>0</v>
      </c>
      <c r="D94" s="212">
        <v>0</v>
      </c>
      <c r="E94" s="211">
        <v>0</v>
      </c>
      <c r="F94" s="212">
        <v>0</v>
      </c>
      <c r="G94" s="211">
        <v>0</v>
      </c>
      <c r="H94" s="212">
        <v>350386.21</v>
      </c>
      <c r="I94" s="211">
        <v>59265.75</v>
      </c>
      <c r="J94" s="212">
        <v>0</v>
      </c>
      <c r="K94" s="211">
        <v>0</v>
      </c>
      <c r="L94" s="212">
        <v>0</v>
      </c>
      <c r="M94" s="211">
        <v>0</v>
      </c>
      <c r="N94" s="99">
        <v>350386.21</v>
      </c>
      <c r="O94" s="100">
        <v>59265.75</v>
      </c>
      <c r="P94" s="212">
        <v>0</v>
      </c>
      <c r="Q94" s="211">
        <v>0</v>
      </c>
      <c r="R94" s="212">
        <v>356766.41</v>
      </c>
      <c r="S94" s="211">
        <v>53662.87</v>
      </c>
      <c r="T94" s="212">
        <v>0</v>
      </c>
      <c r="U94" s="211">
        <v>0</v>
      </c>
      <c r="V94" s="212">
        <v>0</v>
      </c>
      <c r="W94" s="211">
        <v>0</v>
      </c>
      <c r="X94" s="212">
        <v>0</v>
      </c>
      <c r="Y94" s="211">
        <v>0</v>
      </c>
      <c r="Z94" s="212">
        <v>364130.01</v>
      </c>
      <c r="AA94" s="211">
        <v>46071.71</v>
      </c>
      <c r="AB94" s="99">
        <v>1071282.63</v>
      </c>
      <c r="AC94" s="100">
        <v>159000.33</v>
      </c>
    </row>
    <row r="95" spans="1:29" ht="12.75">
      <c r="A95" s="37" t="s">
        <v>1</v>
      </c>
      <c r="B95" s="89"/>
      <c r="C95" s="90"/>
      <c r="D95" s="89"/>
      <c r="E95" s="90"/>
      <c r="F95" s="89"/>
      <c r="G95" s="90"/>
      <c r="H95" s="94">
        <v>350386.21</v>
      </c>
      <c r="I95" s="95">
        <v>59265.75</v>
      </c>
      <c r="J95" s="89"/>
      <c r="K95" s="90"/>
      <c r="L95" s="89"/>
      <c r="M95" s="90"/>
      <c r="N95" s="54">
        <v>350386.21</v>
      </c>
      <c r="O95" s="53">
        <v>59265.75</v>
      </c>
      <c r="P95" s="89"/>
      <c r="Q95" s="90"/>
      <c r="R95" s="94">
        <v>356766.41</v>
      </c>
      <c r="S95" s="95">
        <v>53662.87</v>
      </c>
      <c r="T95" s="89"/>
      <c r="U95" s="90"/>
      <c r="V95" s="89"/>
      <c r="W95" s="90"/>
      <c r="X95" s="89"/>
      <c r="Y95" s="90"/>
      <c r="Z95" s="94">
        <v>364130.01</v>
      </c>
      <c r="AA95" s="95">
        <v>46071.71</v>
      </c>
      <c r="AB95" s="54">
        <v>1071282.63</v>
      </c>
      <c r="AC95" s="53">
        <v>159000.33</v>
      </c>
    </row>
    <row r="96" spans="1:29" ht="12.75">
      <c r="A96" s="36" t="s">
        <v>129</v>
      </c>
      <c r="B96" s="35">
        <v>919381.04</v>
      </c>
      <c r="C96" s="34">
        <v>477581.15</v>
      </c>
      <c r="D96" s="35">
        <v>928574.82</v>
      </c>
      <c r="E96" s="34">
        <v>468387.34</v>
      </c>
      <c r="F96" s="35">
        <v>937860.59</v>
      </c>
      <c r="G96" s="34">
        <v>459101.6</v>
      </c>
      <c r="H96" s="35">
        <v>947239.18</v>
      </c>
      <c r="I96" s="34">
        <v>449722.94</v>
      </c>
      <c r="J96" s="35">
        <v>956711.6</v>
      </c>
      <c r="K96" s="34">
        <v>440250.58</v>
      </c>
      <c r="L96" s="35">
        <v>966278.7</v>
      </c>
      <c r="M96" s="34">
        <v>430683.47</v>
      </c>
      <c r="N96" s="35">
        <v>5656045.930000001</v>
      </c>
      <c r="O96" s="34">
        <v>2725727.08</v>
      </c>
      <c r="P96" s="35">
        <v>975941.47</v>
      </c>
      <c r="Q96" s="34">
        <v>421020.66</v>
      </c>
      <c r="R96" s="35">
        <v>985700.9</v>
      </c>
      <c r="S96" s="34">
        <v>411261.26</v>
      </c>
      <c r="T96" s="35">
        <v>995557.88</v>
      </c>
      <c r="U96" s="34">
        <v>401404.26</v>
      </c>
      <c r="V96" s="35">
        <v>1005513.49</v>
      </c>
      <c r="W96" s="34">
        <v>391448.68</v>
      </c>
      <c r="X96" s="35">
        <v>1015568.62</v>
      </c>
      <c r="Y96" s="34">
        <v>381393.55</v>
      </c>
      <c r="Z96" s="35">
        <v>1025724.3</v>
      </c>
      <c r="AA96" s="34">
        <v>371237.84</v>
      </c>
      <c r="AB96" s="35">
        <v>11660052.590000004</v>
      </c>
      <c r="AC96" s="34">
        <v>5103493.33</v>
      </c>
    </row>
    <row r="97" spans="1:29" ht="12.75">
      <c r="A97" s="37" t="s">
        <v>1</v>
      </c>
      <c r="B97" s="94">
        <v>48705.88</v>
      </c>
      <c r="C97" s="95">
        <v>25268.12</v>
      </c>
      <c r="D97" s="94">
        <v>49192.93</v>
      </c>
      <c r="E97" s="95">
        <v>24781.06</v>
      </c>
      <c r="F97" s="94">
        <v>49684.86</v>
      </c>
      <c r="G97" s="95">
        <v>24289.13</v>
      </c>
      <c r="H97" s="94">
        <v>50181.71</v>
      </c>
      <c r="I97" s="95">
        <v>23792.28</v>
      </c>
      <c r="J97" s="94">
        <v>50683.53</v>
      </c>
      <c r="K97" s="95">
        <v>23290.46</v>
      </c>
      <c r="L97" s="94">
        <v>51190.36</v>
      </c>
      <c r="M97" s="95">
        <v>22783.63</v>
      </c>
      <c r="N97" s="54">
        <v>299639.27</v>
      </c>
      <c r="O97" s="53">
        <v>144204.68</v>
      </c>
      <c r="P97" s="94">
        <v>51702.27</v>
      </c>
      <c r="Q97" s="95">
        <v>22271.72</v>
      </c>
      <c r="R97" s="94">
        <v>52219.29</v>
      </c>
      <c r="S97" s="95">
        <v>21754.7</v>
      </c>
      <c r="T97" s="94">
        <v>52741.48</v>
      </c>
      <c r="U97" s="95">
        <v>21232.51</v>
      </c>
      <c r="V97" s="94">
        <v>53268.9</v>
      </c>
      <c r="W97" s="95">
        <v>20705.09</v>
      </c>
      <c r="X97" s="94">
        <v>53801.59</v>
      </c>
      <c r="Y97" s="95">
        <v>20172.4</v>
      </c>
      <c r="Z97" s="94">
        <v>54339.6</v>
      </c>
      <c r="AA97" s="95">
        <v>19634.39</v>
      </c>
      <c r="AB97" s="54">
        <v>617712.4</v>
      </c>
      <c r="AC97" s="53">
        <v>269975.49</v>
      </c>
    </row>
    <row r="98" spans="1:29" ht="12.75">
      <c r="A98" s="37" t="s">
        <v>20</v>
      </c>
      <c r="B98" s="94">
        <v>65751.66</v>
      </c>
      <c r="C98" s="95">
        <v>34111.3</v>
      </c>
      <c r="D98" s="94">
        <v>66409.17</v>
      </c>
      <c r="E98" s="95">
        <v>33453.78</v>
      </c>
      <c r="F98" s="94">
        <v>67073.27</v>
      </c>
      <c r="G98" s="95">
        <v>32789.69</v>
      </c>
      <c r="H98" s="94">
        <v>67744</v>
      </c>
      <c r="I98" s="95">
        <v>32118.95</v>
      </c>
      <c r="J98" s="94">
        <v>68421.44</v>
      </c>
      <c r="K98" s="95">
        <v>31441.51</v>
      </c>
      <c r="L98" s="94">
        <v>69105.65</v>
      </c>
      <c r="M98" s="95">
        <v>30757.3</v>
      </c>
      <c r="N98" s="54">
        <v>404505.19</v>
      </c>
      <c r="O98" s="53">
        <v>194672.53</v>
      </c>
      <c r="P98" s="94">
        <v>69796.71</v>
      </c>
      <c r="Q98" s="95">
        <v>30066.24</v>
      </c>
      <c r="R98" s="94">
        <v>70494.68</v>
      </c>
      <c r="S98" s="95">
        <v>29368.28</v>
      </c>
      <c r="T98" s="94">
        <v>71199.62</v>
      </c>
      <c r="U98" s="95">
        <v>28663.33</v>
      </c>
      <c r="V98" s="94">
        <v>71911.62</v>
      </c>
      <c r="W98" s="95">
        <v>27951.33</v>
      </c>
      <c r="X98" s="94">
        <v>72630.74</v>
      </c>
      <c r="Y98" s="95">
        <v>27232.22</v>
      </c>
      <c r="Z98" s="94">
        <v>73357.04</v>
      </c>
      <c r="AA98" s="95">
        <v>26505.91</v>
      </c>
      <c r="AB98" s="54">
        <v>833895.6</v>
      </c>
      <c r="AC98" s="53">
        <v>364459.84</v>
      </c>
    </row>
    <row r="99" spans="1:29" ht="12.75">
      <c r="A99" s="37" t="s">
        <v>21</v>
      </c>
      <c r="B99" s="94">
        <v>25246.19</v>
      </c>
      <c r="C99" s="95">
        <v>13097.47</v>
      </c>
      <c r="D99" s="94">
        <v>25498.65</v>
      </c>
      <c r="E99" s="95">
        <v>12845.01</v>
      </c>
      <c r="F99" s="94">
        <v>25753.64</v>
      </c>
      <c r="G99" s="95">
        <v>12590.02</v>
      </c>
      <c r="H99" s="94">
        <v>26011.18</v>
      </c>
      <c r="I99" s="95">
        <v>12332.48</v>
      </c>
      <c r="J99" s="94">
        <v>26271.29</v>
      </c>
      <c r="K99" s="95">
        <v>12072.37</v>
      </c>
      <c r="L99" s="94">
        <v>26534</v>
      </c>
      <c r="M99" s="95">
        <v>11809.66</v>
      </c>
      <c r="N99" s="54">
        <v>155314.95</v>
      </c>
      <c r="O99" s="53">
        <v>74747.01</v>
      </c>
      <c r="P99" s="94">
        <v>26799.34</v>
      </c>
      <c r="Q99" s="95">
        <v>11544.32</v>
      </c>
      <c r="R99" s="94">
        <v>27067.33</v>
      </c>
      <c r="S99" s="95">
        <v>11276.33</v>
      </c>
      <c r="T99" s="94">
        <v>27338.01</v>
      </c>
      <c r="U99" s="95">
        <v>11005.65</v>
      </c>
      <c r="V99" s="94">
        <v>27611.39</v>
      </c>
      <c r="W99" s="95">
        <v>10732.27</v>
      </c>
      <c r="X99" s="94">
        <v>27887.5</v>
      </c>
      <c r="Y99" s="95">
        <v>10456.16</v>
      </c>
      <c r="Z99" s="94">
        <v>28166.38</v>
      </c>
      <c r="AA99" s="95">
        <v>10177.28</v>
      </c>
      <c r="AB99" s="54">
        <v>320184.9</v>
      </c>
      <c r="AC99" s="53">
        <v>139939.02</v>
      </c>
    </row>
    <row r="100" spans="1:29" ht="12.75">
      <c r="A100" s="37" t="s">
        <v>130</v>
      </c>
      <c r="B100" s="94">
        <v>125862.37</v>
      </c>
      <c r="C100" s="95">
        <v>65296.13</v>
      </c>
      <c r="D100" s="94">
        <v>127121</v>
      </c>
      <c r="E100" s="95">
        <v>64037.5</v>
      </c>
      <c r="F100" s="94">
        <v>128392.21</v>
      </c>
      <c r="G100" s="95">
        <v>62766.29</v>
      </c>
      <c r="H100" s="94">
        <v>129676.13</v>
      </c>
      <c r="I100" s="95">
        <v>61482.37</v>
      </c>
      <c r="J100" s="94">
        <v>130972.89</v>
      </c>
      <c r="K100" s="95">
        <v>60185.61</v>
      </c>
      <c r="L100" s="94">
        <v>132282.62</v>
      </c>
      <c r="M100" s="95">
        <v>58875.88</v>
      </c>
      <c r="N100" s="54">
        <v>774307.22</v>
      </c>
      <c r="O100" s="53">
        <v>372643.78</v>
      </c>
      <c r="P100" s="94">
        <v>133605.44</v>
      </c>
      <c r="Q100" s="95">
        <v>57553.05</v>
      </c>
      <c r="R100" s="94">
        <v>134941.5</v>
      </c>
      <c r="S100" s="95">
        <v>56217</v>
      </c>
      <c r="T100" s="94">
        <v>136290.91</v>
      </c>
      <c r="U100" s="95">
        <v>54867.59</v>
      </c>
      <c r="V100" s="94">
        <v>137653.82</v>
      </c>
      <c r="W100" s="95">
        <v>53504.68</v>
      </c>
      <c r="X100" s="94">
        <v>139030.36</v>
      </c>
      <c r="Y100" s="95">
        <v>52128.14</v>
      </c>
      <c r="Z100" s="94">
        <v>140420.67</v>
      </c>
      <c r="AA100" s="95">
        <v>50737.83</v>
      </c>
      <c r="AB100" s="54">
        <v>1596249.92</v>
      </c>
      <c r="AC100" s="53">
        <v>697652.07</v>
      </c>
    </row>
    <row r="101" spans="1:29" ht="12.75">
      <c r="A101" s="37" t="s">
        <v>131</v>
      </c>
      <c r="B101" s="94">
        <v>16172.37</v>
      </c>
      <c r="C101" s="95">
        <v>8390.06</v>
      </c>
      <c r="D101" s="94">
        <v>16334.1</v>
      </c>
      <c r="E101" s="95">
        <v>8228.34</v>
      </c>
      <c r="F101" s="94">
        <v>16497.44</v>
      </c>
      <c r="G101" s="95">
        <v>8065</v>
      </c>
      <c r="H101" s="94">
        <v>16662.41</v>
      </c>
      <c r="I101" s="95">
        <v>7900.02</v>
      </c>
      <c r="J101" s="94">
        <v>16829.04</v>
      </c>
      <c r="K101" s="95">
        <v>7733.4</v>
      </c>
      <c r="L101" s="94">
        <v>16997.33</v>
      </c>
      <c r="M101" s="95">
        <v>7565.11</v>
      </c>
      <c r="N101" s="54">
        <v>99492.69</v>
      </c>
      <c r="O101" s="53">
        <v>47881.93</v>
      </c>
      <c r="P101" s="94">
        <v>17167.3</v>
      </c>
      <c r="Q101" s="95">
        <v>7395.14</v>
      </c>
      <c r="R101" s="94">
        <v>17338.97</v>
      </c>
      <c r="S101" s="95">
        <v>7223.46</v>
      </c>
      <c r="T101" s="94">
        <v>17512.36</v>
      </c>
      <c r="U101" s="95">
        <v>7050.07</v>
      </c>
      <c r="V101" s="94">
        <v>17687.48</v>
      </c>
      <c r="W101" s="95">
        <v>6874.95</v>
      </c>
      <c r="X101" s="94">
        <v>17864.36</v>
      </c>
      <c r="Y101" s="95">
        <v>6698.08</v>
      </c>
      <c r="Z101" s="94">
        <v>18043</v>
      </c>
      <c r="AA101" s="95">
        <v>6519.43</v>
      </c>
      <c r="AB101" s="54">
        <v>205106.16</v>
      </c>
      <c r="AC101" s="53">
        <v>89643.06</v>
      </c>
    </row>
    <row r="102" spans="1:29" ht="12.75">
      <c r="A102" s="37" t="s">
        <v>14</v>
      </c>
      <c r="B102" s="94">
        <v>16172.37</v>
      </c>
      <c r="C102" s="95">
        <v>8390.06</v>
      </c>
      <c r="D102" s="94">
        <v>16334.1</v>
      </c>
      <c r="E102" s="95">
        <v>8228.34</v>
      </c>
      <c r="F102" s="94">
        <v>16497.44</v>
      </c>
      <c r="G102" s="95">
        <v>8065</v>
      </c>
      <c r="H102" s="94">
        <v>16662.41</v>
      </c>
      <c r="I102" s="95">
        <v>7900.02</v>
      </c>
      <c r="J102" s="94">
        <v>16829.04</v>
      </c>
      <c r="K102" s="95">
        <v>7733.4</v>
      </c>
      <c r="L102" s="94">
        <v>16997.33</v>
      </c>
      <c r="M102" s="95">
        <v>7565.11</v>
      </c>
      <c r="N102" s="54">
        <v>99492.69</v>
      </c>
      <c r="O102" s="53">
        <v>47881.93</v>
      </c>
      <c r="P102" s="94">
        <v>17167.3</v>
      </c>
      <c r="Q102" s="95">
        <v>7395.14</v>
      </c>
      <c r="R102" s="94">
        <v>17338.97</v>
      </c>
      <c r="S102" s="95">
        <v>7223.46</v>
      </c>
      <c r="T102" s="94">
        <v>17512.36</v>
      </c>
      <c r="U102" s="95">
        <v>7050.07</v>
      </c>
      <c r="V102" s="94">
        <v>17687.48</v>
      </c>
      <c r="W102" s="95">
        <v>6874.95</v>
      </c>
      <c r="X102" s="94">
        <v>17864.36</v>
      </c>
      <c r="Y102" s="95">
        <v>6698.08</v>
      </c>
      <c r="Z102" s="94">
        <v>18043</v>
      </c>
      <c r="AA102" s="95">
        <v>6519.43</v>
      </c>
      <c r="AB102" s="54">
        <v>205106.16</v>
      </c>
      <c r="AC102" s="53">
        <v>89643.06</v>
      </c>
    </row>
    <row r="103" spans="1:29" ht="12.75">
      <c r="A103" s="37" t="s">
        <v>13</v>
      </c>
      <c r="B103" s="94">
        <v>95976.58</v>
      </c>
      <c r="C103" s="95">
        <v>49791.68</v>
      </c>
      <c r="D103" s="94">
        <v>96936.34</v>
      </c>
      <c r="E103" s="95">
        <v>48831.91</v>
      </c>
      <c r="F103" s="94">
        <v>97905.7</v>
      </c>
      <c r="G103" s="95">
        <v>47862.55</v>
      </c>
      <c r="H103" s="94">
        <v>98884.76</v>
      </c>
      <c r="I103" s="95">
        <v>46883.49</v>
      </c>
      <c r="J103" s="94">
        <v>99873.61</v>
      </c>
      <c r="K103" s="95">
        <v>45894.64</v>
      </c>
      <c r="L103" s="94">
        <v>100872.35</v>
      </c>
      <c r="M103" s="95">
        <v>44895.91</v>
      </c>
      <c r="N103" s="54">
        <v>590449.34</v>
      </c>
      <c r="O103" s="53">
        <v>284160.18</v>
      </c>
      <c r="P103" s="94">
        <v>101881.07</v>
      </c>
      <c r="Q103" s="95">
        <v>43887.18</v>
      </c>
      <c r="R103" s="94">
        <v>102899.88</v>
      </c>
      <c r="S103" s="95">
        <v>42868.37</v>
      </c>
      <c r="T103" s="94">
        <v>103928.88</v>
      </c>
      <c r="U103" s="95">
        <v>41839.37</v>
      </c>
      <c r="V103" s="94">
        <v>104968.17</v>
      </c>
      <c r="W103" s="95">
        <v>40800.09</v>
      </c>
      <c r="X103" s="94">
        <v>106017.85</v>
      </c>
      <c r="Y103" s="95">
        <v>39750.4</v>
      </c>
      <c r="Z103" s="94">
        <v>107078.03</v>
      </c>
      <c r="AA103" s="95">
        <v>38690.23</v>
      </c>
      <c r="AB103" s="54">
        <v>1217223.22</v>
      </c>
      <c r="AC103" s="53">
        <v>531995.82</v>
      </c>
    </row>
    <row r="104" spans="1:29" ht="12.75">
      <c r="A104" s="37" t="s">
        <v>9</v>
      </c>
      <c r="B104" s="94">
        <v>31678.62</v>
      </c>
      <c r="C104" s="95">
        <v>16434.55</v>
      </c>
      <c r="D104" s="94">
        <v>31995.4</v>
      </c>
      <c r="E104" s="95">
        <v>16117.76</v>
      </c>
      <c r="F104" s="94">
        <v>32315.36</v>
      </c>
      <c r="G104" s="95">
        <v>15797.81</v>
      </c>
      <c r="H104" s="94">
        <v>32638.51</v>
      </c>
      <c r="I104" s="95">
        <v>15474.65</v>
      </c>
      <c r="J104" s="94">
        <v>32964.9</v>
      </c>
      <c r="K104" s="95">
        <v>15148.27</v>
      </c>
      <c r="L104" s="94">
        <v>33294.55</v>
      </c>
      <c r="M104" s="95">
        <v>14818.62</v>
      </c>
      <c r="N104" s="54">
        <v>194887.34</v>
      </c>
      <c r="O104" s="53">
        <v>93791.66</v>
      </c>
      <c r="P104" s="94">
        <v>33627.49</v>
      </c>
      <c r="Q104" s="95">
        <v>14485.67</v>
      </c>
      <c r="R104" s="94">
        <v>33963.77</v>
      </c>
      <c r="S104" s="95">
        <v>14149.4</v>
      </c>
      <c r="T104" s="94">
        <v>34303.4</v>
      </c>
      <c r="U104" s="95">
        <v>13809.76</v>
      </c>
      <c r="V104" s="94">
        <v>34646.44</v>
      </c>
      <c r="W104" s="95">
        <v>13466.73</v>
      </c>
      <c r="X104" s="94">
        <v>34992.9</v>
      </c>
      <c r="Y104" s="95">
        <v>13120.26</v>
      </c>
      <c r="Z104" s="94">
        <v>35342.83</v>
      </c>
      <c r="AA104" s="95">
        <v>12770.33</v>
      </c>
      <c r="AB104" s="54">
        <v>401764.17</v>
      </c>
      <c r="AC104" s="53">
        <v>175593.81</v>
      </c>
    </row>
    <row r="105" spans="1:29" ht="12.75">
      <c r="A105" s="37" t="s">
        <v>132</v>
      </c>
      <c r="B105" s="94">
        <v>31678.62</v>
      </c>
      <c r="C105" s="95">
        <v>16434.55</v>
      </c>
      <c r="D105" s="94">
        <v>31995.4</v>
      </c>
      <c r="E105" s="95">
        <v>16117.76</v>
      </c>
      <c r="F105" s="94">
        <v>32315.36</v>
      </c>
      <c r="G105" s="95">
        <v>15797.81</v>
      </c>
      <c r="H105" s="94">
        <v>32638.51</v>
      </c>
      <c r="I105" s="95">
        <v>15474.65</v>
      </c>
      <c r="J105" s="94">
        <v>32964.9</v>
      </c>
      <c r="K105" s="95">
        <v>15148.27</v>
      </c>
      <c r="L105" s="94">
        <v>33294.55</v>
      </c>
      <c r="M105" s="95">
        <v>14818.62</v>
      </c>
      <c r="N105" s="54">
        <v>194887.34</v>
      </c>
      <c r="O105" s="53">
        <v>93791.66</v>
      </c>
      <c r="P105" s="94">
        <v>33627.49</v>
      </c>
      <c r="Q105" s="95">
        <v>14485.67</v>
      </c>
      <c r="R105" s="94">
        <v>33963.77</v>
      </c>
      <c r="S105" s="95">
        <v>14149.4</v>
      </c>
      <c r="T105" s="94">
        <v>34303.4</v>
      </c>
      <c r="U105" s="95">
        <v>13809.76</v>
      </c>
      <c r="V105" s="94">
        <v>34646.44</v>
      </c>
      <c r="W105" s="95">
        <v>13466.73</v>
      </c>
      <c r="X105" s="94">
        <v>34992.9</v>
      </c>
      <c r="Y105" s="95">
        <v>13120.26</v>
      </c>
      <c r="Z105" s="94">
        <v>35342.83</v>
      </c>
      <c r="AA105" s="95">
        <v>12770.33</v>
      </c>
      <c r="AB105" s="54">
        <v>401764.17</v>
      </c>
      <c r="AC105" s="53">
        <v>175593.81</v>
      </c>
    </row>
    <row r="106" spans="1:29" ht="12.75">
      <c r="A106" s="37" t="s">
        <v>86</v>
      </c>
      <c r="B106" s="94">
        <v>104928.73</v>
      </c>
      <c r="C106" s="95">
        <v>54435.96</v>
      </c>
      <c r="D106" s="94">
        <v>105978.02</v>
      </c>
      <c r="E106" s="95">
        <v>53386.68</v>
      </c>
      <c r="F106" s="94">
        <v>107037.8</v>
      </c>
      <c r="G106" s="95">
        <v>52326.9</v>
      </c>
      <c r="H106" s="94">
        <v>108108.17</v>
      </c>
      <c r="I106" s="95">
        <v>51256.52</v>
      </c>
      <c r="J106" s="94">
        <v>109189.26</v>
      </c>
      <c r="K106" s="95">
        <v>50175.44</v>
      </c>
      <c r="L106" s="94">
        <v>110281.15</v>
      </c>
      <c r="M106" s="95">
        <v>49083.54</v>
      </c>
      <c r="N106" s="54">
        <v>645523.13</v>
      </c>
      <c r="O106" s="53">
        <v>310665.04</v>
      </c>
      <c r="P106" s="94">
        <v>111383.96</v>
      </c>
      <c r="Q106" s="95">
        <v>47980.73</v>
      </c>
      <c r="R106" s="94">
        <v>112497.8</v>
      </c>
      <c r="S106" s="95">
        <v>46866.89</v>
      </c>
      <c r="T106" s="94">
        <v>113622.78</v>
      </c>
      <c r="U106" s="95">
        <v>45741.92</v>
      </c>
      <c r="V106" s="94">
        <v>114759.01</v>
      </c>
      <c r="W106" s="95">
        <v>44605.69</v>
      </c>
      <c r="X106" s="94">
        <v>115906.6</v>
      </c>
      <c r="Y106" s="95">
        <v>43458.1</v>
      </c>
      <c r="Z106" s="94">
        <v>117065.66</v>
      </c>
      <c r="AA106" s="95">
        <v>42299.03</v>
      </c>
      <c r="AB106" s="54">
        <v>1330758.94</v>
      </c>
      <c r="AC106" s="53">
        <v>581617.4</v>
      </c>
    </row>
    <row r="107" spans="1:29" ht="12.75">
      <c r="A107" s="37" t="s">
        <v>5</v>
      </c>
      <c r="B107" s="94">
        <v>77084.1</v>
      </c>
      <c r="C107" s="95">
        <v>39990.45</v>
      </c>
      <c r="D107" s="94">
        <v>77854.94</v>
      </c>
      <c r="E107" s="95">
        <v>39219.61</v>
      </c>
      <c r="F107" s="94">
        <v>78633.49</v>
      </c>
      <c r="G107" s="95">
        <v>38441.06</v>
      </c>
      <c r="H107" s="94">
        <v>79419.82</v>
      </c>
      <c r="I107" s="95">
        <v>37654.72</v>
      </c>
      <c r="J107" s="94">
        <v>80214.02</v>
      </c>
      <c r="K107" s="95">
        <v>36860.53</v>
      </c>
      <c r="L107" s="94">
        <v>81016.16</v>
      </c>
      <c r="M107" s="95">
        <v>36058.39</v>
      </c>
      <c r="N107" s="54">
        <v>474222.53</v>
      </c>
      <c r="O107" s="53">
        <v>228224.76</v>
      </c>
      <c r="P107" s="94">
        <v>81826.32</v>
      </c>
      <c r="Q107" s="95">
        <v>35248.22</v>
      </c>
      <c r="R107" s="94">
        <v>82644.58</v>
      </c>
      <c r="S107" s="95">
        <v>34429.96</v>
      </c>
      <c r="T107" s="94">
        <v>83471.03</v>
      </c>
      <c r="U107" s="95">
        <v>33603.52</v>
      </c>
      <c r="V107" s="94">
        <v>84305.74</v>
      </c>
      <c r="W107" s="95">
        <v>32768.81</v>
      </c>
      <c r="X107" s="94">
        <v>85148.8</v>
      </c>
      <c r="Y107" s="95">
        <v>31925.75</v>
      </c>
      <c r="Z107" s="94">
        <v>86000.29</v>
      </c>
      <c r="AA107" s="95">
        <v>31074.26</v>
      </c>
      <c r="AB107" s="54">
        <v>977619.29</v>
      </c>
      <c r="AC107" s="53">
        <v>427275.28</v>
      </c>
    </row>
    <row r="108" spans="1:29" ht="12.75">
      <c r="A108" s="37" t="s">
        <v>7</v>
      </c>
      <c r="B108" s="94">
        <v>39870.47</v>
      </c>
      <c r="C108" s="95">
        <v>20684.39</v>
      </c>
      <c r="D108" s="94">
        <v>40269.17</v>
      </c>
      <c r="E108" s="95">
        <v>20285.69</v>
      </c>
      <c r="F108" s="94">
        <v>40671.86</v>
      </c>
      <c r="G108" s="95">
        <v>19883</v>
      </c>
      <c r="H108" s="94">
        <v>41078.58</v>
      </c>
      <c r="I108" s="95">
        <v>19476.28</v>
      </c>
      <c r="J108" s="94">
        <v>41489.37</v>
      </c>
      <c r="K108" s="95">
        <v>19065.49</v>
      </c>
      <c r="L108" s="94">
        <v>41904.26</v>
      </c>
      <c r="M108" s="95">
        <v>18650.6</v>
      </c>
      <c r="N108" s="54">
        <v>245283.71</v>
      </c>
      <c r="O108" s="53">
        <v>118045.45</v>
      </c>
      <c r="P108" s="94">
        <v>42323.3</v>
      </c>
      <c r="Q108" s="95">
        <v>18231.56</v>
      </c>
      <c r="R108" s="94">
        <v>42746.54</v>
      </c>
      <c r="S108" s="95">
        <v>17808.32</v>
      </c>
      <c r="T108" s="94">
        <v>43174</v>
      </c>
      <c r="U108" s="95">
        <v>17380.86</v>
      </c>
      <c r="V108" s="94">
        <v>43605.74</v>
      </c>
      <c r="W108" s="95">
        <v>16949.12</v>
      </c>
      <c r="X108" s="94">
        <v>44041.8</v>
      </c>
      <c r="Y108" s="95">
        <v>16513.06</v>
      </c>
      <c r="Z108" s="94">
        <v>44482.22</v>
      </c>
      <c r="AA108" s="95">
        <v>16072.64</v>
      </c>
      <c r="AB108" s="54">
        <v>505657.31</v>
      </c>
      <c r="AC108" s="53">
        <v>221001.01</v>
      </c>
    </row>
    <row r="109" spans="1:29" ht="12.75">
      <c r="A109" s="37" t="s">
        <v>109</v>
      </c>
      <c r="B109" s="94">
        <v>74480.94</v>
      </c>
      <c r="C109" s="95">
        <v>38639.96</v>
      </c>
      <c r="D109" s="94">
        <v>75225.74</v>
      </c>
      <c r="E109" s="95">
        <v>37895.15</v>
      </c>
      <c r="F109" s="94">
        <v>75978</v>
      </c>
      <c r="G109" s="95">
        <v>37142.89</v>
      </c>
      <c r="H109" s="94">
        <v>76737.78</v>
      </c>
      <c r="I109" s="95">
        <v>36383.11</v>
      </c>
      <c r="J109" s="94">
        <v>77505.16</v>
      </c>
      <c r="K109" s="95">
        <v>35615.73</v>
      </c>
      <c r="L109" s="94">
        <v>78280.21</v>
      </c>
      <c r="M109" s="95">
        <v>34840.68</v>
      </c>
      <c r="N109" s="54">
        <v>458207.83</v>
      </c>
      <c r="O109" s="53">
        <v>220517.52</v>
      </c>
      <c r="P109" s="94">
        <v>79063.01</v>
      </c>
      <c r="Q109" s="95">
        <v>34057.88</v>
      </c>
      <c r="R109" s="94">
        <v>79853.64</v>
      </c>
      <c r="S109" s="95">
        <v>33267.25</v>
      </c>
      <c r="T109" s="94">
        <v>80652.18</v>
      </c>
      <c r="U109" s="95">
        <v>32468.71</v>
      </c>
      <c r="V109" s="94">
        <v>81458.7</v>
      </c>
      <c r="W109" s="95">
        <v>31662.19</v>
      </c>
      <c r="X109" s="94">
        <v>82273.29</v>
      </c>
      <c r="Y109" s="95">
        <v>30847.6</v>
      </c>
      <c r="Z109" s="94">
        <v>83096.02</v>
      </c>
      <c r="AA109" s="95">
        <v>30024.87</v>
      </c>
      <c r="AB109" s="54">
        <v>944604.67</v>
      </c>
      <c r="AC109" s="53">
        <v>412846.02</v>
      </c>
    </row>
    <row r="110" spans="1:29" ht="12.75">
      <c r="A110" s="37" t="s">
        <v>4</v>
      </c>
      <c r="B110" s="94">
        <v>48705.88</v>
      </c>
      <c r="C110" s="95">
        <v>25268.12</v>
      </c>
      <c r="D110" s="94">
        <v>49192.93</v>
      </c>
      <c r="E110" s="95">
        <v>24781.06</v>
      </c>
      <c r="F110" s="94">
        <v>49684.86</v>
      </c>
      <c r="G110" s="95">
        <v>24289.13</v>
      </c>
      <c r="H110" s="94">
        <v>50181.71</v>
      </c>
      <c r="I110" s="95">
        <v>23792.28</v>
      </c>
      <c r="J110" s="94">
        <v>50683.53</v>
      </c>
      <c r="K110" s="95">
        <v>23290.46</v>
      </c>
      <c r="L110" s="94">
        <v>51190.36</v>
      </c>
      <c r="M110" s="95">
        <v>22783.63</v>
      </c>
      <c r="N110" s="54">
        <v>299639.27</v>
      </c>
      <c r="O110" s="53">
        <v>144204.68</v>
      </c>
      <c r="P110" s="94">
        <v>51702.27</v>
      </c>
      <c r="Q110" s="95">
        <v>22271.72</v>
      </c>
      <c r="R110" s="94">
        <v>52219.29</v>
      </c>
      <c r="S110" s="95">
        <v>21754.7</v>
      </c>
      <c r="T110" s="94">
        <v>52741.48</v>
      </c>
      <c r="U110" s="95">
        <v>21232.51</v>
      </c>
      <c r="V110" s="94">
        <v>53268.9</v>
      </c>
      <c r="W110" s="95">
        <v>20705.09</v>
      </c>
      <c r="X110" s="94">
        <v>53801.59</v>
      </c>
      <c r="Y110" s="95">
        <v>20172.4</v>
      </c>
      <c r="Z110" s="94">
        <v>54339.6</v>
      </c>
      <c r="AA110" s="95">
        <v>19634.39</v>
      </c>
      <c r="AB110" s="54">
        <v>617712.4</v>
      </c>
      <c r="AC110" s="53">
        <v>269975.49</v>
      </c>
    </row>
    <row r="111" spans="1:29" ht="12.75">
      <c r="A111" s="37" t="s">
        <v>10</v>
      </c>
      <c r="B111" s="94">
        <v>40529.44</v>
      </c>
      <c r="C111" s="95">
        <v>21641.82</v>
      </c>
      <c r="D111" s="94">
        <v>40934.74</v>
      </c>
      <c r="E111" s="95">
        <v>21236.53</v>
      </c>
      <c r="F111" s="94">
        <v>41344.09</v>
      </c>
      <c r="G111" s="95">
        <v>20827.18</v>
      </c>
      <c r="H111" s="94">
        <v>41757.53</v>
      </c>
      <c r="I111" s="95">
        <v>20413.74</v>
      </c>
      <c r="J111" s="94">
        <v>42175.1</v>
      </c>
      <c r="K111" s="95">
        <v>19996.17</v>
      </c>
      <c r="L111" s="94">
        <v>42596.85</v>
      </c>
      <c r="M111" s="95">
        <v>19574.41</v>
      </c>
      <c r="N111" s="54">
        <v>249337.75</v>
      </c>
      <c r="O111" s="53">
        <v>123689.85</v>
      </c>
      <c r="P111" s="94">
        <v>43022.82</v>
      </c>
      <c r="Q111" s="95">
        <v>19148.45</v>
      </c>
      <c r="R111" s="94">
        <v>43453.05</v>
      </c>
      <c r="S111" s="95">
        <v>18718.22</v>
      </c>
      <c r="T111" s="94">
        <v>43887.58</v>
      </c>
      <c r="U111" s="95">
        <v>18283.69</v>
      </c>
      <c r="V111" s="94">
        <v>44326.46</v>
      </c>
      <c r="W111" s="95">
        <v>17844.81</v>
      </c>
      <c r="X111" s="94">
        <v>44769.72</v>
      </c>
      <c r="Y111" s="95">
        <v>17401.55</v>
      </c>
      <c r="Z111" s="94">
        <v>45217.42</v>
      </c>
      <c r="AA111" s="95">
        <v>16953.85</v>
      </c>
      <c r="AB111" s="54">
        <v>514014.8</v>
      </c>
      <c r="AC111" s="53">
        <v>232040.42</v>
      </c>
    </row>
    <row r="112" spans="1:29" ht="12.75">
      <c r="A112" s="37" t="s">
        <v>97</v>
      </c>
      <c r="B112" s="94">
        <v>58688.36</v>
      </c>
      <c r="C112" s="95">
        <v>30446.93</v>
      </c>
      <c r="D112" s="94">
        <v>59275.24</v>
      </c>
      <c r="E112" s="95">
        <v>29860.04</v>
      </c>
      <c r="F112" s="94">
        <v>59868</v>
      </c>
      <c r="G112" s="95">
        <v>29267.29</v>
      </c>
      <c r="H112" s="94">
        <v>60466.68</v>
      </c>
      <c r="I112" s="95">
        <v>28668.61</v>
      </c>
      <c r="J112" s="94">
        <v>61071.34</v>
      </c>
      <c r="K112" s="95">
        <v>28063.95</v>
      </c>
      <c r="L112" s="94">
        <v>61682.06</v>
      </c>
      <c r="M112" s="95">
        <v>27453.23</v>
      </c>
      <c r="N112" s="54">
        <v>361051.68</v>
      </c>
      <c r="O112" s="53">
        <v>173760.05</v>
      </c>
      <c r="P112" s="94">
        <v>62298.88</v>
      </c>
      <c r="Q112" s="95">
        <v>26836.41</v>
      </c>
      <c r="R112" s="94">
        <v>62921.87</v>
      </c>
      <c r="S112" s="95">
        <v>26213.42</v>
      </c>
      <c r="T112" s="94">
        <v>63551.08</v>
      </c>
      <c r="U112" s="95">
        <v>25584.2</v>
      </c>
      <c r="V112" s="94">
        <v>64186.6</v>
      </c>
      <c r="W112" s="95">
        <v>24948.69</v>
      </c>
      <c r="X112" s="94">
        <v>64828.46</v>
      </c>
      <c r="Y112" s="95">
        <v>24306.83</v>
      </c>
      <c r="Z112" s="94">
        <v>65476.75</v>
      </c>
      <c r="AA112" s="95">
        <v>23658.54</v>
      </c>
      <c r="AB112" s="54">
        <v>744315.32</v>
      </c>
      <c r="AC112" s="53">
        <v>325308.14</v>
      </c>
    </row>
    <row r="113" spans="1:29" ht="12.75">
      <c r="A113" s="37" t="s">
        <v>6</v>
      </c>
      <c r="B113" s="94">
        <v>17848.46</v>
      </c>
      <c r="C113" s="95">
        <v>9259.6</v>
      </c>
      <c r="D113" s="94">
        <v>18026.95</v>
      </c>
      <c r="E113" s="95">
        <v>9081.12</v>
      </c>
      <c r="F113" s="94">
        <v>18207.21</v>
      </c>
      <c r="G113" s="95">
        <v>8900.85</v>
      </c>
      <c r="H113" s="94">
        <v>18389.29</v>
      </c>
      <c r="I113" s="95">
        <v>8718.77</v>
      </c>
      <c r="J113" s="94">
        <v>18573.18</v>
      </c>
      <c r="K113" s="95">
        <v>8534.88</v>
      </c>
      <c r="L113" s="94">
        <v>18758.91</v>
      </c>
      <c r="M113" s="95">
        <v>8349.15</v>
      </c>
      <c r="N113" s="54">
        <v>109804</v>
      </c>
      <c r="O113" s="53">
        <v>52844.37</v>
      </c>
      <c r="P113" s="94">
        <v>18946.5</v>
      </c>
      <c r="Q113" s="95">
        <v>8161.56</v>
      </c>
      <c r="R113" s="94">
        <v>19135.97</v>
      </c>
      <c r="S113" s="95">
        <v>7972.1</v>
      </c>
      <c r="T113" s="94">
        <v>19327.33</v>
      </c>
      <c r="U113" s="95">
        <v>7780.74</v>
      </c>
      <c r="V113" s="94">
        <v>19520.6</v>
      </c>
      <c r="W113" s="95">
        <v>7587.46</v>
      </c>
      <c r="X113" s="94">
        <v>19715.8</v>
      </c>
      <c r="Y113" s="95">
        <v>7392.26</v>
      </c>
      <c r="Z113" s="94">
        <v>19912.96</v>
      </c>
      <c r="AA113" s="95">
        <v>7195.1</v>
      </c>
      <c r="AB113" s="54">
        <v>226363.16</v>
      </c>
      <c r="AC113" s="53">
        <v>98933.59</v>
      </c>
    </row>
    <row r="114" spans="1:29" ht="12.75">
      <c r="A114" s="36" t="s">
        <v>26</v>
      </c>
      <c r="B114" s="35">
        <v>247960.67</v>
      </c>
      <c r="C114" s="34">
        <v>48881.34</v>
      </c>
      <c r="D114" s="35">
        <v>250075.84</v>
      </c>
      <c r="E114" s="34">
        <v>46291.2</v>
      </c>
      <c r="F114" s="35">
        <v>251873.73</v>
      </c>
      <c r="G114" s="34">
        <v>47257.44</v>
      </c>
      <c r="H114" s="35">
        <v>236924.02</v>
      </c>
      <c r="I114" s="34">
        <v>48050.07</v>
      </c>
      <c r="J114" s="35">
        <v>238464.57</v>
      </c>
      <c r="K114" s="34">
        <v>48329.85</v>
      </c>
      <c r="L114" s="35">
        <v>238935.69</v>
      </c>
      <c r="M114" s="34">
        <v>47918.87</v>
      </c>
      <c r="N114" s="35">
        <v>1464234.52</v>
      </c>
      <c r="O114" s="34">
        <v>286728.77</v>
      </c>
      <c r="P114" s="35">
        <v>240481.72</v>
      </c>
      <c r="Q114" s="34">
        <v>48190.93</v>
      </c>
      <c r="R114" s="35">
        <v>242037.81</v>
      </c>
      <c r="S114" s="34">
        <v>48729.62</v>
      </c>
      <c r="T114" s="35">
        <v>243604.07</v>
      </c>
      <c r="U114" s="34">
        <v>47704.67</v>
      </c>
      <c r="V114" s="35">
        <v>245180.54</v>
      </c>
      <c r="W114" s="34">
        <v>47961.69</v>
      </c>
      <c r="X114" s="35">
        <v>246767.28</v>
      </c>
      <c r="Y114" s="34">
        <v>47546.17</v>
      </c>
      <c r="Z114" s="35">
        <v>248364.37</v>
      </c>
      <c r="AA114" s="34">
        <v>47792.77</v>
      </c>
      <c r="AB114" s="35">
        <v>2930670.31</v>
      </c>
      <c r="AC114" s="34">
        <v>574654.62</v>
      </c>
    </row>
    <row r="115" spans="1:29" ht="12.75">
      <c r="A115" s="37" t="s">
        <v>21</v>
      </c>
      <c r="B115" s="94">
        <v>151826.71</v>
      </c>
      <c r="C115" s="95">
        <v>29830.13</v>
      </c>
      <c r="D115" s="94">
        <v>153088.71</v>
      </c>
      <c r="E115" s="95">
        <v>27118.94</v>
      </c>
      <c r="F115" s="94">
        <v>154158.8</v>
      </c>
      <c r="G115" s="95">
        <v>29950.8</v>
      </c>
      <c r="H115" s="94">
        <v>155236.37</v>
      </c>
      <c r="I115" s="95">
        <v>28936.46</v>
      </c>
      <c r="J115" s="94">
        <v>156321.48</v>
      </c>
      <c r="K115" s="95">
        <v>29836.59</v>
      </c>
      <c r="L115" s="94">
        <v>157414.16</v>
      </c>
      <c r="M115" s="95">
        <v>28821.53</v>
      </c>
      <c r="N115" s="54">
        <v>928046.23</v>
      </c>
      <c r="O115" s="53">
        <v>174494.45</v>
      </c>
      <c r="P115" s="94">
        <v>158514.49</v>
      </c>
      <c r="Q115" s="95">
        <v>29713.28</v>
      </c>
      <c r="R115" s="94">
        <v>159622.5</v>
      </c>
      <c r="S115" s="95">
        <v>29648.14</v>
      </c>
      <c r="T115" s="94">
        <v>160738.27</v>
      </c>
      <c r="U115" s="95">
        <v>28632.36</v>
      </c>
      <c r="V115" s="94">
        <v>161861.83</v>
      </c>
      <c r="W115" s="95">
        <v>29510.74</v>
      </c>
      <c r="X115" s="94">
        <v>162993.24</v>
      </c>
      <c r="Y115" s="95">
        <v>28494.7</v>
      </c>
      <c r="Z115" s="94">
        <v>164132.56</v>
      </c>
      <c r="AA115" s="95">
        <v>29363.66</v>
      </c>
      <c r="AB115" s="54">
        <v>1895909.12</v>
      </c>
      <c r="AC115" s="53">
        <v>349857.33</v>
      </c>
    </row>
    <row r="116" spans="1:29" ht="12.75">
      <c r="A116" s="37" t="s">
        <v>132</v>
      </c>
      <c r="B116" s="94">
        <v>90509.42</v>
      </c>
      <c r="C116" s="95">
        <v>17936.57</v>
      </c>
      <c r="D116" s="94">
        <v>91312.68</v>
      </c>
      <c r="E116" s="95">
        <v>18050.4</v>
      </c>
      <c r="F116" s="94">
        <v>91997.9</v>
      </c>
      <c r="G116" s="95">
        <v>16293.89</v>
      </c>
      <c r="H116" s="94">
        <v>75930.65</v>
      </c>
      <c r="I116" s="95">
        <v>17995.11</v>
      </c>
      <c r="J116" s="94">
        <v>76345.85</v>
      </c>
      <c r="K116" s="95">
        <v>17412.64</v>
      </c>
      <c r="L116" s="94">
        <v>76763.29</v>
      </c>
      <c r="M116" s="95">
        <v>17983.1</v>
      </c>
      <c r="N116" s="54">
        <v>502859.79</v>
      </c>
      <c r="O116" s="53">
        <v>105671.71</v>
      </c>
      <c r="P116" s="94">
        <v>77182.99</v>
      </c>
      <c r="Q116" s="95">
        <v>17399.52</v>
      </c>
      <c r="R116" s="94">
        <v>77604.94</v>
      </c>
      <c r="S116" s="95">
        <v>17968.09</v>
      </c>
      <c r="T116" s="94">
        <v>78029.15</v>
      </c>
      <c r="U116" s="95">
        <v>17959.42</v>
      </c>
      <c r="V116" s="94">
        <v>78455.64</v>
      </c>
      <c r="W116" s="95">
        <v>17374.27</v>
      </c>
      <c r="X116" s="94">
        <v>78884.41</v>
      </c>
      <c r="Y116" s="95">
        <v>17939.72</v>
      </c>
      <c r="Z116" s="94">
        <v>79315.48</v>
      </c>
      <c r="AA116" s="95">
        <v>17353.62</v>
      </c>
      <c r="AB116" s="54">
        <v>972332.4</v>
      </c>
      <c r="AC116" s="53">
        <v>211666.35</v>
      </c>
    </row>
    <row r="117" spans="1:29" ht="12.75">
      <c r="A117" s="37" t="s">
        <v>97</v>
      </c>
      <c r="B117" s="94">
        <v>5624.54</v>
      </c>
      <c r="C117" s="95">
        <v>1114.64</v>
      </c>
      <c r="D117" s="94">
        <v>5674.45</v>
      </c>
      <c r="E117" s="95">
        <v>1121.86</v>
      </c>
      <c r="F117" s="94">
        <v>5717.03</v>
      </c>
      <c r="G117" s="95">
        <v>1012.75</v>
      </c>
      <c r="H117" s="94">
        <v>5757</v>
      </c>
      <c r="I117" s="95">
        <v>1118.5</v>
      </c>
      <c r="J117" s="94">
        <v>5797.24</v>
      </c>
      <c r="K117" s="95">
        <v>1080.62</v>
      </c>
      <c r="L117" s="94">
        <v>4758.24</v>
      </c>
      <c r="M117" s="95">
        <v>1114.24</v>
      </c>
      <c r="N117" s="54">
        <v>33328.5</v>
      </c>
      <c r="O117" s="53">
        <v>6562.61</v>
      </c>
      <c r="P117" s="94">
        <v>4784.24</v>
      </c>
      <c r="Q117" s="95">
        <v>1078.13</v>
      </c>
      <c r="R117" s="94">
        <v>4810.37</v>
      </c>
      <c r="S117" s="95">
        <v>1113.39</v>
      </c>
      <c r="T117" s="94">
        <v>4836.65</v>
      </c>
      <c r="U117" s="95">
        <v>1112.89</v>
      </c>
      <c r="V117" s="94">
        <v>4863.07</v>
      </c>
      <c r="W117" s="95">
        <v>1076.68</v>
      </c>
      <c r="X117" s="94">
        <v>4889.63</v>
      </c>
      <c r="Y117" s="95">
        <v>1111.75</v>
      </c>
      <c r="Z117" s="94">
        <v>4916.33</v>
      </c>
      <c r="AA117" s="95">
        <v>1075.49</v>
      </c>
      <c r="AB117" s="54">
        <v>62428.79</v>
      </c>
      <c r="AC117" s="53">
        <v>13130.94</v>
      </c>
    </row>
    <row r="118" spans="1:29" ht="12.75">
      <c r="A118" s="36" t="s">
        <v>133</v>
      </c>
      <c r="B118" s="35">
        <v>181655.49</v>
      </c>
      <c r="C118" s="34">
        <v>169520.8097315683</v>
      </c>
      <c r="D118" s="35">
        <v>183524.06</v>
      </c>
      <c r="E118" s="34">
        <v>166992.52128044824</v>
      </c>
      <c r="F118" s="35">
        <v>185422.99</v>
      </c>
      <c r="G118" s="34">
        <v>154514.7685919975</v>
      </c>
      <c r="H118" s="35">
        <v>120686.12</v>
      </c>
      <c r="I118" s="34">
        <v>161349.5482473594</v>
      </c>
      <c r="J118" s="35">
        <v>345484.86</v>
      </c>
      <c r="K118" s="34">
        <v>157534.51880962093</v>
      </c>
      <c r="L118" s="35">
        <v>350170.51</v>
      </c>
      <c r="M118" s="34">
        <v>152848.8806935192</v>
      </c>
      <c r="N118" s="35">
        <v>1366944.03</v>
      </c>
      <c r="O118" s="34">
        <v>962761.0473545135</v>
      </c>
      <c r="P118" s="35">
        <v>354921.06</v>
      </c>
      <c r="Q118" s="34">
        <v>148098.3160330309</v>
      </c>
      <c r="R118" s="35">
        <v>359737.47</v>
      </c>
      <c r="S118" s="34">
        <v>143281.90854680957</v>
      </c>
      <c r="T118" s="35">
        <v>364620.64</v>
      </c>
      <c r="U118" s="34">
        <v>138398.73340143717</v>
      </c>
      <c r="V118" s="35">
        <v>369571.54</v>
      </c>
      <c r="W118" s="34">
        <v>133447.83707245247</v>
      </c>
      <c r="X118" s="35">
        <v>374591.12</v>
      </c>
      <c r="Y118" s="34">
        <v>128428.25720312183</v>
      </c>
      <c r="Z118" s="35">
        <v>379680.36</v>
      </c>
      <c r="AA118" s="34">
        <v>123339.0224609145</v>
      </c>
      <c r="AB118" s="35">
        <v>3570066.22</v>
      </c>
      <c r="AC118" s="34">
        <v>1777755.12207228</v>
      </c>
    </row>
    <row r="119" spans="1:29" ht="12.75">
      <c r="A119" s="37" t="s">
        <v>21</v>
      </c>
      <c r="B119" s="94">
        <v>114988.83</v>
      </c>
      <c r="C119" s="95">
        <v>68526.28973156828</v>
      </c>
      <c r="D119" s="94">
        <v>116857.4</v>
      </c>
      <c r="E119" s="95">
        <v>66657.72128044826</v>
      </c>
      <c r="F119" s="94">
        <v>118756.33</v>
      </c>
      <c r="G119" s="95">
        <v>64758.7885919975</v>
      </c>
      <c r="H119" s="94">
        <v>120686.12</v>
      </c>
      <c r="I119" s="95">
        <v>62828.99824735941</v>
      </c>
      <c r="J119" s="94">
        <v>122647.27</v>
      </c>
      <c r="K119" s="95">
        <v>60867.84880962092</v>
      </c>
      <c r="L119" s="94">
        <v>124640.29</v>
      </c>
      <c r="M119" s="95">
        <v>58874.83069351921</v>
      </c>
      <c r="N119" s="54">
        <v>718576.24</v>
      </c>
      <c r="O119" s="53">
        <v>382514.4773545136</v>
      </c>
      <c r="P119" s="94">
        <v>126665.69</v>
      </c>
      <c r="Q119" s="95">
        <v>56849.42603303088</v>
      </c>
      <c r="R119" s="94">
        <v>128724.01</v>
      </c>
      <c r="S119" s="95">
        <v>54791.10854680957</v>
      </c>
      <c r="T119" s="94">
        <v>130815.77</v>
      </c>
      <c r="U119" s="95">
        <v>52699.34340143717</v>
      </c>
      <c r="V119" s="94">
        <v>132941.53</v>
      </c>
      <c r="W119" s="95">
        <v>50573.58707245249</v>
      </c>
      <c r="X119" s="94">
        <v>135101.83</v>
      </c>
      <c r="Y119" s="95">
        <v>48413.28720312183</v>
      </c>
      <c r="Z119" s="94">
        <v>137297.24</v>
      </c>
      <c r="AA119" s="95">
        <v>46217.882460914494</v>
      </c>
      <c r="AB119" s="54">
        <v>1510122.31</v>
      </c>
      <c r="AC119" s="53">
        <v>692059.1120722801</v>
      </c>
    </row>
    <row r="120" spans="1:29" ht="12.75">
      <c r="A120" s="37" t="s">
        <v>86</v>
      </c>
      <c r="B120" s="94">
        <v>0</v>
      </c>
      <c r="C120" s="95">
        <v>98520.55</v>
      </c>
      <c r="D120" s="94">
        <v>0</v>
      </c>
      <c r="E120" s="95">
        <v>98520.55</v>
      </c>
      <c r="F120" s="94">
        <v>0</v>
      </c>
      <c r="G120" s="95">
        <v>88986.3</v>
      </c>
      <c r="H120" s="94">
        <v>0</v>
      </c>
      <c r="I120" s="95">
        <v>98520.55</v>
      </c>
      <c r="J120" s="94">
        <v>222837.59</v>
      </c>
      <c r="K120" s="95">
        <v>96666.67</v>
      </c>
      <c r="L120" s="94">
        <v>225530.22</v>
      </c>
      <c r="M120" s="95">
        <v>93974.05</v>
      </c>
      <c r="N120" s="54">
        <v>448367.81</v>
      </c>
      <c r="O120" s="53">
        <v>575188.67</v>
      </c>
      <c r="P120" s="94">
        <v>228255.37</v>
      </c>
      <c r="Q120" s="95">
        <v>91248.89</v>
      </c>
      <c r="R120" s="94">
        <v>231013.46</v>
      </c>
      <c r="S120" s="95">
        <v>88490.8</v>
      </c>
      <c r="T120" s="94">
        <v>233804.87</v>
      </c>
      <c r="U120" s="95">
        <v>85699.39</v>
      </c>
      <c r="V120" s="94">
        <v>236630.01</v>
      </c>
      <c r="W120" s="95">
        <v>82874.25</v>
      </c>
      <c r="X120" s="94">
        <v>239489.29</v>
      </c>
      <c r="Y120" s="95">
        <v>80014.97</v>
      </c>
      <c r="Z120" s="94">
        <v>242383.12</v>
      </c>
      <c r="AA120" s="95">
        <v>77121.14</v>
      </c>
      <c r="AB120" s="54">
        <v>1859943.93</v>
      </c>
      <c r="AC120" s="53">
        <v>1080638.11</v>
      </c>
    </row>
    <row r="121" spans="1:29" ht="12.75">
      <c r="A121" s="37" t="s">
        <v>4</v>
      </c>
      <c r="B121" s="94">
        <v>66666.66</v>
      </c>
      <c r="C121" s="95">
        <v>2473.97</v>
      </c>
      <c r="D121" s="94">
        <v>66666.66</v>
      </c>
      <c r="E121" s="95">
        <v>1814.25</v>
      </c>
      <c r="F121" s="94">
        <v>66666.66</v>
      </c>
      <c r="G121" s="95">
        <v>769.68</v>
      </c>
      <c r="H121" s="105"/>
      <c r="I121" s="106"/>
      <c r="J121" s="105"/>
      <c r="K121" s="106"/>
      <c r="L121" s="105"/>
      <c r="M121" s="106"/>
      <c r="N121" s="54">
        <v>199999.98</v>
      </c>
      <c r="O121" s="53">
        <v>5057.9</v>
      </c>
      <c r="P121" s="105"/>
      <c r="Q121" s="106"/>
      <c r="R121" s="105"/>
      <c r="S121" s="106"/>
      <c r="T121" s="105"/>
      <c r="U121" s="106"/>
      <c r="V121" s="105"/>
      <c r="W121" s="106"/>
      <c r="X121" s="105"/>
      <c r="Y121" s="106"/>
      <c r="Z121" s="105"/>
      <c r="AA121" s="106"/>
      <c r="AB121" s="54">
        <v>199999.98</v>
      </c>
      <c r="AC121" s="53">
        <v>5057.9</v>
      </c>
    </row>
    <row r="122" spans="1:29" ht="12.75">
      <c r="A122" s="186" t="s">
        <v>134</v>
      </c>
      <c r="B122" s="35">
        <v>66949.57</v>
      </c>
      <c r="C122" s="34">
        <v>12282.03</v>
      </c>
      <c r="D122" s="35">
        <v>66949.55</v>
      </c>
      <c r="E122" s="34">
        <v>10785.3</v>
      </c>
      <c r="F122" s="35">
        <v>66949.57</v>
      </c>
      <c r="G122" s="34">
        <v>11599.7</v>
      </c>
      <c r="H122" s="35">
        <v>66949.55</v>
      </c>
      <c r="I122" s="34">
        <v>10895.35</v>
      </c>
      <c r="J122" s="35">
        <v>66949.57</v>
      </c>
      <c r="K122" s="34">
        <v>10917.36</v>
      </c>
      <c r="L122" s="35">
        <v>66949.55</v>
      </c>
      <c r="M122" s="34">
        <v>10235.03</v>
      </c>
      <c r="N122" s="35">
        <v>401697.36</v>
      </c>
      <c r="O122" s="34">
        <v>66714.77</v>
      </c>
      <c r="P122" s="35">
        <v>66949.57</v>
      </c>
      <c r="Q122" s="34">
        <v>10235.03</v>
      </c>
      <c r="R122" s="35">
        <v>66949.55</v>
      </c>
      <c r="S122" s="34">
        <v>9893.86</v>
      </c>
      <c r="T122" s="35">
        <v>66949.57</v>
      </c>
      <c r="U122" s="34">
        <v>9244.54</v>
      </c>
      <c r="V122" s="35">
        <v>66949.55</v>
      </c>
      <c r="W122" s="34">
        <v>9211.52</v>
      </c>
      <c r="X122" s="35">
        <v>66949.57</v>
      </c>
      <c r="Y122" s="34">
        <v>8584.22</v>
      </c>
      <c r="Z122" s="35">
        <v>66949.55</v>
      </c>
      <c r="AA122" s="34">
        <v>8529.19</v>
      </c>
      <c r="AB122" s="35">
        <v>803394.72</v>
      </c>
      <c r="AC122" s="34">
        <v>122413.13</v>
      </c>
    </row>
    <row r="123" spans="1:29" ht="12.75">
      <c r="A123" s="37" t="s">
        <v>130</v>
      </c>
      <c r="B123" s="94">
        <v>56295.49</v>
      </c>
      <c r="C123" s="95">
        <v>10327.52</v>
      </c>
      <c r="D123" s="94">
        <v>56295.48</v>
      </c>
      <c r="E123" s="95">
        <v>9068.97</v>
      </c>
      <c r="F123" s="94">
        <v>56295.49</v>
      </c>
      <c r="G123" s="95">
        <v>9753.77</v>
      </c>
      <c r="H123" s="94">
        <v>56295.48</v>
      </c>
      <c r="I123" s="95">
        <v>9161.51</v>
      </c>
      <c r="J123" s="94">
        <v>56295.49</v>
      </c>
      <c r="K123" s="95">
        <v>9180.02</v>
      </c>
      <c r="L123" s="94">
        <v>56295.48</v>
      </c>
      <c r="M123" s="95">
        <v>8606.27</v>
      </c>
      <c r="N123" s="54">
        <v>337772.91</v>
      </c>
      <c r="O123" s="53">
        <v>56098.06</v>
      </c>
      <c r="P123" s="94">
        <v>56295.49</v>
      </c>
      <c r="Q123" s="95">
        <v>8606.27</v>
      </c>
      <c r="R123" s="94">
        <v>56295.48</v>
      </c>
      <c r="S123" s="95">
        <v>8319.39</v>
      </c>
      <c r="T123" s="94">
        <v>56295.49</v>
      </c>
      <c r="U123" s="95">
        <v>7773.4</v>
      </c>
      <c r="V123" s="94">
        <v>56295.48</v>
      </c>
      <c r="W123" s="95">
        <v>7745.64</v>
      </c>
      <c r="X123" s="94">
        <v>56295.49</v>
      </c>
      <c r="Y123" s="95">
        <v>7218.16</v>
      </c>
      <c r="Z123" s="94">
        <v>56295.48</v>
      </c>
      <c r="AA123" s="95">
        <v>7171.89</v>
      </c>
      <c r="AB123" s="54">
        <v>675545.82</v>
      </c>
      <c r="AC123" s="53">
        <v>102932.81</v>
      </c>
    </row>
    <row r="124" spans="1:29" ht="12.75">
      <c r="A124" s="37" t="s">
        <v>10</v>
      </c>
      <c r="B124" s="94">
        <v>10654.08</v>
      </c>
      <c r="C124" s="95">
        <v>1954.51</v>
      </c>
      <c r="D124" s="94">
        <v>10654.07</v>
      </c>
      <c r="E124" s="95">
        <v>1716.33</v>
      </c>
      <c r="F124" s="94">
        <v>10654.08</v>
      </c>
      <c r="G124" s="95">
        <v>1845.93</v>
      </c>
      <c r="H124" s="94">
        <v>10654.07</v>
      </c>
      <c r="I124" s="95">
        <v>1733.84</v>
      </c>
      <c r="J124" s="94">
        <v>10654.08</v>
      </c>
      <c r="K124" s="95">
        <v>1737.34</v>
      </c>
      <c r="L124" s="94">
        <v>10654.07</v>
      </c>
      <c r="M124" s="95">
        <v>1628.76</v>
      </c>
      <c r="N124" s="54">
        <v>63924.45</v>
      </c>
      <c r="O124" s="53">
        <v>10616.71</v>
      </c>
      <c r="P124" s="94">
        <v>10654.08</v>
      </c>
      <c r="Q124" s="95">
        <v>1628.76</v>
      </c>
      <c r="R124" s="94">
        <v>10654.07</v>
      </c>
      <c r="S124" s="95">
        <v>1574.47</v>
      </c>
      <c r="T124" s="94">
        <v>10654.08</v>
      </c>
      <c r="U124" s="95">
        <v>1471.14</v>
      </c>
      <c r="V124" s="94">
        <v>10654.07</v>
      </c>
      <c r="W124" s="95">
        <v>1465.88</v>
      </c>
      <c r="X124" s="94">
        <v>10654.08</v>
      </c>
      <c r="Y124" s="95">
        <v>1366.06</v>
      </c>
      <c r="Z124" s="94">
        <v>10654.07</v>
      </c>
      <c r="AA124" s="95">
        <v>1357.3</v>
      </c>
      <c r="AB124" s="54">
        <v>127848.9</v>
      </c>
      <c r="AC124" s="53">
        <v>19480.32</v>
      </c>
    </row>
    <row r="125" spans="1:29" ht="12.75">
      <c r="A125" s="186" t="s">
        <v>202</v>
      </c>
      <c r="B125" s="152">
        <v>41562.52</v>
      </c>
      <c r="C125" s="153">
        <v>60584.03</v>
      </c>
      <c r="D125" s="152">
        <v>41800.47</v>
      </c>
      <c r="E125" s="153">
        <v>60346.08</v>
      </c>
      <c r="F125" s="152">
        <v>42040.2</v>
      </c>
      <c r="G125" s="153">
        <v>60106.34</v>
      </c>
      <c r="H125" s="152">
        <v>71502.11</v>
      </c>
      <c r="I125" s="153">
        <v>59864.81</v>
      </c>
      <c r="J125" s="152">
        <v>72095.12</v>
      </c>
      <c r="K125" s="153">
        <v>59271.8</v>
      </c>
      <c r="L125" s="152">
        <v>72694.14</v>
      </c>
      <c r="M125" s="153">
        <v>58672.77</v>
      </c>
      <c r="N125" s="152">
        <v>341694.56</v>
      </c>
      <c r="O125" s="153">
        <v>358845.83</v>
      </c>
      <c r="P125" s="152">
        <v>73299.23</v>
      </c>
      <c r="Q125" s="153">
        <v>58067.67</v>
      </c>
      <c r="R125" s="152">
        <v>73910.47</v>
      </c>
      <c r="S125" s="153">
        <v>57456.45</v>
      </c>
      <c r="T125" s="152">
        <v>74527.91</v>
      </c>
      <c r="U125" s="153">
        <v>56839.01</v>
      </c>
      <c r="V125" s="152">
        <v>75151.62</v>
      </c>
      <c r="W125" s="153">
        <v>56215.3</v>
      </c>
      <c r="X125" s="152">
        <v>75781.66</v>
      </c>
      <c r="Y125" s="153">
        <v>55585.26</v>
      </c>
      <c r="Z125" s="152">
        <v>76418.1</v>
      </c>
      <c r="AA125" s="153">
        <v>54948.81</v>
      </c>
      <c r="AB125" s="152">
        <v>790783.55</v>
      </c>
      <c r="AC125" s="153">
        <v>697958.33</v>
      </c>
    </row>
    <row r="126" spans="1:29" ht="12.75">
      <c r="A126" s="118" t="s">
        <v>132</v>
      </c>
      <c r="B126" s="148">
        <v>0</v>
      </c>
      <c r="C126" s="149">
        <v>26326.67</v>
      </c>
      <c r="D126" s="148">
        <v>0</v>
      </c>
      <c r="E126" s="149">
        <v>26326.67</v>
      </c>
      <c r="F126" s="148">
        <v>0</v>
      </c>
      <c r="G126" s="149">
        <v>26326.67</v>
      </c>
      <c r="H126" s="148">
        <v>29220.37</v>
      </c>
      <c r="I126" s="149">
        <v>26326.67</v>
      </c>
      <c r="J126" s="148">
        <v>29570.04</v>
      </c>
      <c r="K126" s="149">
        <v>25977</v>
      </c>
      <c r="L126" s="148">
        <v>29923.89</v>
      </c>
      <c r="M126" s="149">
        <v>25623.14</v>
      </c>
      <c r="N126" s="150">
        <v>88714.3</v>
      </c>
      <c r="O126" s="151">
        <v>156906.82</v>
      </c>
      <c r="P126" s="148">
        <v>30281.98</v>
      </c>
      <c r="Q126" s="149">
        <v>25265.05</v>
      </c>
      <c r="R126" s="148">
        <v>30644.36</v>
      </c>
      <c r="S126" s="149">
        <v>24902.68</v>
      </c>
      <c r="T126" s="148">
        <v>31011.07</v>
      </c>
      <c r="U126" s="149">
        <v>24535.97</v>
      </c>
      <c r="V126" s="148">
        <v>31382.17</v>
      </c>
      <c r="W126" s="149">
        <v>24164.87</v>
      </c>
      <c r="X126" s="148">
        <v>31757.71</v>
      </c>
      <c r="Y126" s="149">
        <v>23789.33</v>
      </c>
      <c r="Z126" s="148">
        <v>32137.74</v>
      </c>
      <c r="AA126" s="149">
        <v>23409.29</v>
      </c>
      <c r="AB126" s="150">
        <v>275929.33</v>
      </c>
      <c r="AC126" s="151">
        <v>302974.01</v>
      </c>
    </row>
    <row r="127" spans="1:29" ht="12.75">
      <c r="A127" s="37" t="s">
        <v>86</v>
      </c>
      <c r="B127" s="94">
        <v>31726.52</v>
      </c>
      <c r="C127" s="95">
        <v>34257.36</v>
      </c>
      <c r="D127" s="94">
        <v>31964.47</v>
      </c>
      <c r="E127" s="95">
        <v>34019.41</v>
      </c>
      <c r="F127" s="94">
        <v>32204.2</v>
      </c>
      <c r="G127" s="95">
        <v>33779.67</v>
      </c>
      <c r="H127" s="94">
        <v>32445.74</v>
      </c>
      <c r="I127" s="95">
        <v>33538.14</v>
      </c>
      <c r="J127" s="94">
        <v>32689.08</v>
      </c>
      <c r="K127" s="95">
        <v>33294.8</v>
      </c>
      <c r="L127" s="94">
        <v>32934.25</v>
      </c>
      <c r="M127" s="95">
        <v>33049.63</v>
      </c>
      <c r="N127" s="54">
        <v>193964.26</v>
      </c>
      <c r="O127" s="53">
        <v>201939.01</v>
      </c>
      <c r="P127" s="94">
        <v>33181.25</v>
      </c>
      <c r="Q127" s="95">
        <v>32802.62</v>
      </c>
      <c r="R127" s="94">
        <v>33430.11</v>
      </c>
      <c r="S127" s="95">
        <v>32553.77</v>
      </c>
      <c r="T127" s="94">
        <v>33680.84</v>
      </c>
      <c r="U127" s="95">
        <v>32303.04</v>
      </c>
      <c r="V127" s="94">
        <v>33933.45</v>
      </c>
      <c r="W127" s="95">
        <v>32050.43</v>
      </c>
      <c r="X127" s="94">
        <v>34187.95</v>
      </c>
      <c r="Y127" s="95">
        <v>31795.93</v>
      </c>
      <c r="Z127" s="94">
        <v>34444.36</v>
      </c>
      <c r="AA127" s="95">
        <v>31539.52</v>
      </c>
      <c r="AB127" s="54">
        <v>396822.22</v>
      </c>
      <c r="AC127" s="53">
        <v>394984.32</v>
      </c>
    </row>
    <row r="128" spans="1:29" ht="13.5" thickBot="1">
      <c r="A128" s="223" t="s">
        <v>218</v>
      </c>
      <c r="B128" s="455">
        <v>9836</v>
      </c>
      <c r="C128" s="456"/>
      <c r="D128" s="455">
        <v>9836</v>
      </c>
      <c r="E128" s="456"/>
      <c r="F128" s="455">
        <v>9836</v>
      </c>
      <c r="G128" s="456"/>
      <c r="H128" s="455">
        <v>9836</v>
      </c>
      <c r="I128" s="456"/>
      <c r="J128" s="455">
        <v>9836</v>
      </c>
      <c r="K128" s="456"/>
      <c r="L128" s="455">
        <v>9836</v>
      </c>
      <c r="M128" s="456"/>
      <c r="N128" s="54">
        <v>59016</v>
      </c>
      <c r="O128" s="53">
        <v>0</v>
      </c>
      <c r="P128" s="455">
        <v>9836</v>
      </c>
      <c r="Q128" s="456"/>
      <c r="R128" s="455">
        <v>9836</v>
      </c>
      <c r="S128" s="456"/>
      <c r="T128" s="455">
        <v>9836</v>
      </c>
      <c r="U128" s="456"/>
      <c r="V128" s="455">
        <v>9836</v>
      </c>
      <c r="W128" s="456"/>
      <c r="X128" s="455">
        <v>9836</v>
      </c>
      <c r="Y128" s="456"/>
      <c r="Z128" s="455">
        <v>9836</v>
      </c>
      <c r="AA128" s="456"/>
      <c r="AB128" s="54">
        <v>118032</v>
      </c>
      <c r="AC128" s="53">
        <v>0</v>
      </c>
    </row>
    <row r="129" spans="1:29" s="45" customFormat="1" ht="12.75" thickBot="1">
      <c r="A129" s="33" t="s">
        <v>125</v>
      </c>
      <c r="B129" s="31">
        <v>1457509.29</v>
      </c>
      <c r="C129" s="30">
        <v>768849.3597315684</v>
      </c>
      <c r="D129" s="31">
        <v>1470924.74</v>
      </c>
      <c r="E129" s="30">
        <v>752802.4412804482</v>
      </c>
      <c r="F129" s="31">
        <v>1484147.08</v>
      </c>
      <c r="G129" s="30">
        <v>732579.8485919974</v>
      </c>
      <c r="H129" s="31">
        <v>1793687.19</v>
      </c>
      <c r="I129" s="30">
        <v>789148.4682473594</v>
      </c>
      <c r="J129" s="31">
        <v>1679705.72</v>
      </c>
      <c r="K129" s="30">
        <v>716304.108809621</v>
      </c>
      <c r="L129" s="31">
        <v>1695028.59</v>
      </c>
      <c r="M129" s="30">
        <v>700359.0206935192</v>
      </c>
      <c r="N129" s="52">
        <v>9581002.610000001</v>
      </c>
      <c r="O129" s="51">
        <v>4460043.247354514</v>
      </c>
      <c r="P129" s="31">
        <v>1711593.05</v>
      </c>
      <c r="Q129" s="30">
        <v>685612.606033031</v>
      </c>
      <c r="R129" s="31">
        <v>2085102.61</v>
      </c>
      <c r="S129" s="30">
        <v>724285.9685468095</v>
      </c>
      <c r="T129" s="31">
        <v>1745260.07</v>
      </c>
      <c r="U129" s="30">
        <v>653591.2134014373</v>
      </c>
      <c r="V129" s="31">
        <v>1762366.74</v>
      </c>
      <c r="W129" s="30">
        <v>638285.0270724526</v>
      </c>
      <c r="X129" s="31">
        <v>1779658.25</v>
      </c>
      <c r="Y129" s="30">
        <v>621537.4572031219</v>
      </c>
      <c r="Z129" s="31">
        <v>2161266.69</v>
      </c>
      <c r="AA129" s="30">
        <v>651919.3424609143</v>
      </c>
      <c r="AB129" s="52">
        <v>20826250.020000003</v>
      </c>
      <c r="AC129" s="51">
        <v>8435274.862072282</v>
      </c>
    </row>
    <row r="130" spans="1:29" s="86" customFormat="1" ht="6" customHeight="1" thickBot="1">
      <c r="A130" s="83"/>
      <c r="B130" s="84"/>
      <c r="C130" s="85"/>
      <c r="D130" s="84"/>
      <c r="E130" s="85"/>
      <c r="F130" s="84"/>
      <c r="G130" s="85"/>
      <c r="H130" s="84"/>
      <c r="I130" s="85"/>
      <c r="J130" s="84"/>
      <c r="K130" s="85"/>
      <c r="L130" s="84"/>
      <c r="M130" s="85"/>
      <c r="N130" s="84"/>
      <c r="O130" s="85"/>
      <c r="P130" s="84"/>
      <c r="Q130" s="85"/>
      <c r="R130" s="84"/>
      <c r="S130" s="85"/>
      <c r="T130" s="84"/>
      <c r="U130" s="85"/>
      <c r="V130" s="84"/>
      <c r="W130" s="85"/>
      <c r="X130" s="84"/>
      <c r="Y130" s="85"/>
      <c r="Z130" s="84"/>
      <c r="AA130" s="85"/>
      <c r="AB130" s="84"/>
      <c r="AC130" s="85"/>
    </row>
    <row r="131" spans="1:29" ht="15.75" thickBot="1">
      <c r="A131" s="104" t="s">
        <v>95</v>
      </c>
      <c r="B131" s="31">
        <v>2152267.58</v>
      </c>
      <c r="C131" s="30">
        <v>896961.8197315683</v>
      </c>
      <c r="D131" s="31">
        <v>2008649.45</v>
      </c>
      <c r="E131" s="30">
        <v>860877.7112804482</v>
      </c>
      <c r="F131" s="31">
        <v>2024367.61</v>
      </c>
      <c r="G131" s="30">
        <v>851872.3185919974</v>
      </c>
      <c r="H131" s="31">
        <v>2501793.21</v>
      </c>
      <c r="I131" s="30">
        <v>910109.2982473593</v>
      </c>
      <c r="J131" s="31">
        <v>2224681.98</v>
      </c>
      <c r="K131" s="30">
        <v>834795.368809621</v>
      </c>
      <c r="L131" s="31">
        <v>2242398.33</v>
      </c>
      <c r="M131" s="30">
        <v>814631.7906935192</v>
      </c>
      <c r="N131" s="52">
        <v>13154158.160000002</v>
      </c>
      <c r="O131" s="51">
        <v>5169248.307354514</v>
      </c>
      <c r="P131" s="31">
        <v>2429070.0486901933</v>
      </c>
      <c r="Q131" s="30">
        <v>803279.216033031</v>
      </c>
      <c r="R131" s="31">
        <v>2637291.01</v>
      </c>
      <c r="S131" s="30">
        <v>841531.4285468095</v>
      </c>
      <c r="T131" s="31">
        <v>2299873.72</v>
      </c>
      <c r="U131" s="30">
        <v>766641.2834014372</v>
      </c>
      <c r="V131" s="31">
        <v>2319416.21</v>
      </c>
      <c r="W131" s="30">
        <v>754670.1970724526</v>
      </c>
      <c r="X131" s="31">
        <v>2339154.34</v>
      </c>
      <c r="Y131" s="30">
        <v>733743.2072031219</v>
      </c>
      <c r="Z131" s="31">
        <v>2723220.04</v>
      </c>
      <c r="AA131" s="30">
        <v>767419.9324609142</v>
      </c>
      <c r="AB131" s="52">
        <v>27902183.528690197</v>
      </c>
      <c r="AC131" s="51">
        <v>9836533.57207228</v>
      </c>
    </row>
    <row r="134" spans="1:30" ht="27" thickBot="1">
      <c r="A134" s="24"/>
      <c r="B134" s="24"/>
      <c r="C134" s="24"/>
      <c r="D134" s="24"/>
      <c r="E134" s="24"/>
      <c r="F134" s="24"/>
      <c r="G134" s="24"/>
      <c r="H134" s="25" t="s">
        <v>141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5" t="s">
        <v>141</v>
      </c>
      <c r="W134" s="24"/>
      <c r="X134" s="24"/>
      <c r="Y134" s="24"/>
      <c r="Z134" s="24"/>
      <c r="AA134" s="24"/>
      <c r="AB134" s="525"/>
      <c r="AC134" s="525"/>
      <c r="AD134" s="19" t="s">
        <v>141</v>
      </c>
    </row>
    <row r="135" spans="1:29" s="45" customFormat="1" ht="12.75" thickBot="1">
      <c r="A135" s="48" t="s">
        <v>98</v>
      </c>
      <c r="B135" s="47"/>
      <c r="C135" s="47"/>
      <c r="D135" s="47"/>
      <c r="E135" s="47"/>
      <c r="F135" s="47"/>
      <c r="G135" s="47"/>
      <c r="H135" s="47" t="s">
        <v>163</v>
      </c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 t="s">
        <v>163</v>
      </c>
      <c r="W135" s="47"/>
      <c r="X135" s="47"/>
      <c r="Y135" s="47"/>
      <c r="Z135" s="47"/>
      <c r="AA135" s="47"/>
      <c r="AB135" s="47"/>
      <c r="AC135" s="55"/>
    </row>
    <row r="136" spans="1:29" ht="12.75">
      <c r="A136" s="81" t="s">
        <v>126</v>
      </c>
      <c r="B136" s="72">
        <v>563046.44</v>
      </c>
      <c r="C136" s="73">
        <v>114768.93</v>
      </c>
      <c r="D136" s="72">
        <v>564141.42</v>
      </c>
      <c r="E136" s="73">
        <v>106676.87</v>
      </c>
      <c r="F136" s="72">
        <v>565238.82</v>
      </c>
      <c r="G136" s="73">
        <v>113295.5</v>
      </c>
      <c r="H136" s="72">
        <v>566338.08</v>
      </c>
      <c r="I136" s="73">
        <v>108923.11</v>
      </c>
      <c r="J136" s="72">
        <v>567439.74</v>
      </c>
      <c r="K136" s="73">
        <v>111808.97</v>
      </c>
      <c r="L136" s="72">
        <v>568543.28</v>
      </c>
      <c r="M136" s="73">
        <v>107478.08</v>
      </c>
      <c r="N136" s="72">
        <v>3394747.78</v>
      </c>
      <c r="O136" s="73">
        <v>662951.46</v>
      </c>
      <c r="P136" s="72">
        <v>569649.23</v>
      </c>
      <c r="Q136" s="73">
        <v>110309.04</v>
      </c>
      <c r="R136" s="72">
        <v>570757.05</v>
      </c>
      <c r="S136" s="73">
        <v>109554.11</v>
      </c>
      <c r="T136" s="72">
        <v>571867.3</v>
      </c>
      <c r="U136" s="73">
        <v>105286.25</v>
      </c>
      <c r="V136" s="72">
        <v>572979.48</v>
      </c>
      <c r="W136" s="73">
        <v>108034.13</v>
      </c>
      <c r="X136" s="72">
        <v>574094.03</v>
      </c>
      <c r="Y136" s="73">
        <v>103808.76</v>
      </c>
      <c r="Z136" s="72">
        <v>575210.51</v>
      </c>
      <c r="AA136" s="73">
        <v>106500.72</v>
      </c>
      <c r="AB136" s="72">
        <v>6829305.38</v>
      </c>
      <c r="AC136" s="73">
        <v>1306444.47</v>
      </c>
    </row>
    <row r="137" spans="1:29" ht="12.75">
      <c r="A137" s="37" t="s">
        <v>1</v>
      </c>
      <c r="B137" s="70">
        <v>60751.18</v>
      </c>
      <c r="C137" s="71">
        <v>12383.27</v>
      </c>
      <c r="D137" s="70">
        <v>60869.3</v>
      </c>
      <c r="E137" s="71">
        <v>11510.15</v>
      </c>
      <c r="F137" s="70">
        <v>60987.73</v>
      </c>
      <c r="G137" s="71">
        <v>12224.26</v>
      </c>
      <c r="H137" s="70">
        <v>61106.31</v>
      </c>
      <c r="I137" s="71">
        <v>11752.49</v>
      </c>
      <c r="J137" s="70">
        <v>61225.21</v>
      </c>
      <c r="K137" s="71">
        <v>12063.87</v>
      </c>
      <c r="L137" s="70">
        <v>61344.25</v>
      </c>
      <c r="M137" s="71">
        <v>11596.59</v>
      </c>
      <c r="N137" s="77">
        <v>366283.98</v>
      </c>
      <c r="O137" s="78">
        <v>71530.63</v>
      </c>
      <c r="P137" s="70">
        <v>61463.6</v>
      </c>
      <c r="Q137" s="71">
        <v>11902.04</v>
      </c>
      <c r="R137" s="70">
        <v>61583.11</v>
      </c>
      <c r="S137" s="71">
        <v>11820.59</v>
      </c>
      <c r="T137" s="70">
        <v>61702.93</v>
      </c>
      <c r="U137" s="71">
        <v>11360.08</v>
      </c>
      <c r="V137" s="70">
        <v>61822.9</v>
      </c>
      <c r="W137" s="71">
        <v>11656.6</v>
      </c>
      <c r="X137" s="70">
        <v>61943.19</v>
      </c>
      <c r="Y137" s="71">
        <v>11200.68</v>
      </c>
      <c r="Z137" s="70">
        <v>62063.62</v>
      </c>
      <c r="AA137" s="71">
        <v>11491.15</v>
      </c>
      <c r="AB137" s="77">
        <v>736863.33</v>
      </c>
      <c r="AC137" s="78">
        <v>140961.77</v>
      </c>
    </row>
    <row r="138" spans="1:29" ht="12.75">
      <c r="A138" s="37" t="s">
        <v>20</v>
      </c>
      <c r="B138" s="70">
        <v>36768.27</v>
      </c>
      <c r="C138" s="71">
        <v>7494.69</v>
      </c>
      <c r="D138" s="70">
        <v>36839.78</v>
      </c>
      <c r="E138" s="71">
        <v>6966.24</v>
      </c>
      <c r="F138" s="70">
        <v>36911.44</v>
      </c>
      <c r="G138" s="71">
        <v>7398.47</v>
      </c>
      <c r="H138" s="70">
        <v>36983.23</v>
      </c>
      <c r="I138" s="71">
        <v>7112.94</v>
      </c>
      <c r="J138" s="70">
        <v>37055.16</v>
      </c>
      <c r="K138" s="71">
        <v>7301.39</v>
      </c>
      <c r="L138" s="70">
        <v>37127.23</v>
      </c>
      <c r="M138" s="71">
        <v>7018.59</v>
      </c>
      <c r="N138" s="77">
        <v>221685.11</v>
      </c>
      <c r="O138" s="78">
        <v>43292.32</v>
      </c>
      <c r="P138" s="70">
        <v>37199.45</v>
      </c>
      <c r="Q138" s="71">
        <v>7203.44</v>
      </c>
      <c r="R138" s="70">
        <v>37271.8</v>
      </c>
      <c r="S138" s="71">
        <v>7154.16</v>
      </c>
      <c r="T138" s="70">
        <v>37344.29</v>
      </c>
      <c r="U138" s="71">
        <v>6875.46</v>
      </c>
      <c r="V138" s="70">
        <v>37416.93</v>
      </c>
      <c r="W138" s="71">
        <v>7054.89</v>
      </c>
      <c r="X138" s="70">
        <v>37489.7</v>
      </c>
      <c r="Y138" s="71">
        <v>6778.95</v>
      </c>
      <c r="Z138" s="70">
        <v>37562.62</v>
      </c>
      <c r="AA138" s="71">
        <v>6954.75</v>
      </c>
      <c r="AB138" s="77">
        <v>445969.9</v>
      </c>
      <c r="AC138" s="78">
        <v>85313.97</v>
      </c>
    </row>
    <row r="139" spans="1:29" ht="12.75">
      <c r="A139" s="37" t="s">
        <v>21</v>
      </c>
      <c r="B139" s="70">
        <v>57845.03</v>
      </c>
      <c r="C139" s="71">
        <v>11790.88</v>
      </c>
      <c r="D139" s="70">
        <v>57957.49</v>
      </c>
      <c r="E139" s="71">
        <v>10959.55</v>
      </c>
      <c r="F139" s="70">
        <v>58070.26</v>
      </c>
      <c r="G139" s="71">
        <v>11639.51</v>
      </c>
      <c r="H139" s="70">
        <v>58183.17</v>
      </c>
      <c r="I139" s="71">
        <v>11190.29</v>
      </c>
      <c r="J139" s="70">
        <v>58296.38</v>
      </c>
      <c r="K139" s="71">
        <v>11486.79</v>
      </c>
      <c r="L139" s="70">
        <v>58409.72</v>
      </c>
      <c r="M139" s="71">
        <v>11041.82</v>
      </c>
      <c r="N139" s="77">
        <v>348762.05</v>
      </c>
      <c r="O139" s="78">
        <v>68108.84</v>
      </c>
      <c r="P139" s="70">
        <v>58523.37</v>
      </c>
      <c r="Q139" s="71">
        <v>11332.67</v>
      </c>
      <c r="R139" s="70">
        <v>58637.15</v>
      </c>
      <c r="S139" s="71">
        <v>11255.11</v>
      </c>
      <c r="T139" s="70">
        <v>58751.25</v>
      </c>
      <c r="U139" s="71">
        <v>10816.68</v>
      </c>
      <c r="V139" s="70">
        <v>58865.48</v>
      </c>
      <c r="W139" s="71">
        <v>11098.96</v>
      </c>
      <c r="X139" s="70">
        <v>58980.01</v>
      </c>
      <c r="Y139" s="71">
        <v>10664.89</v>
      </c>
      <c r="Z139" s="70">
        <v>59094.68</v>
      </c>
      <c r="AA139" s="71">
        <v>10941.42</v>
      </c>
      <c r="AB139" s="77">
        <v>701613.99</v>
      </c>
      <c r="AC139" s="78">
        <v>134218.57</v>
      </c>
    </row>
    <row r="140" spans="1:29" ht="12.75">
      <c r="A140" s="37" t="s">
        <v>16</v>
      </c>
      <c r="B140" s="70">
        <v>123956.23</v>
      </c>
      <c r="C140" s="71">
        <v>25266.67</v>
      </c>
      <c r="D140" s="70">
        <v>124197.28</v>
      </c>
      <c r="E140" s="71">
        <v>23485.21</v>
      </c>
      <c r="F140" s="70">
        <v>124438.89</v>
      </c>
      <c r="G140" s="71">
        <v>24942.3</v>
      </c>
      <c r="H140" s="70">
        <v>124680.88</v>
      </c>
      <c r="I140" s="71">
        <v>23979.74</v>
      </c>
      <c r="J140" s="70">
        <v>124923.42</v>
      </c>
      <c r="K140" s="71">
        <v>24615.06</v>
      </c>
      <c r="L140" s="70">
        <v>125166.36</v>
      </c>
      <c r="M140" s="71">
        <v>23661.6</v>
      </c>
      <c r="N140" s="77">
        <v>747363.06</v>
      </c>
      <c r="O140" s="78">
        <v>145950.58</v>
      </c>
      <c r="P140" s="70">
        <v>125409.85</v>
      </c>
      <c r="Q140" s="71">
        <v>24284.86</v>
      </c>
      <c r="R140" s="70">
        <v>125653.73</v>
      </c>
      <c r="S140" s="71">
        <v>24118.65</v>
      </c>
      <c r="T140" s="70">
        <v>125898.17</v>
      </c>
      <c r="U140" s="71">
        <v>23179.07</v>
      </c>
      <c r="V140" s="70">
        <v>126143</v>
      </c>
      <c r="W140" s="71">
        <v>23784.02</v>
      </c>
      <c r="X140" s="70">
        <v>126388.39</v>
      </c>
      <c r="Y140" s="71">
        <v>22853.8</v>
      </c>
      <c r="Z140" s="70">
        <v>126634.17</v>
      </c>
      <c r="AA140" s="71">
        <v>23446.42</v>
      </c>
      <c r="AB140" s="77">
        <v>1503490.37</v>
      </c>
      <c r="AC140" s="78">
        <v>287617.4</v>
      </c>
    </row>
    <row r="141" spans="1:29" ht="12.75">
      <c r="A141" s="37" t="s">
        <v>15</v>
      </c>
      <c r="B141" s="70">
        <v>12112.68</v>
      </c>
      <c r="C141" s="71">
        <v>2469.01</v>
      </c>
      <c r="D141" s="70">
        <v>12136.24</v>
      </c>
      <c r="E141" s="71">
        <v>2294.93</v>
      </c>
      <c r="F141" s="70">
        <v>12159.85</v>
      </c>
      <c r="G141" s="71">
        <v>2437.29</v>
      </c>
      <c r="H141" s="70">
        <v>12183.5</v>
      </c>
      <c r="I141" s="71">
        <v>2343.24</v>
      </c>
      <c r="J141" s="70">
        <v>12207.19</v>
      </c>
      <c r="K141" s="71">
        <v>2405.33</v>
      </c>
      <c r="L141" s="70">
        <v>12230.94</v>
      </c>
      <c r="M141" s="71">
        <v>2312.15</v>
      </c>
      <c r="N141" s="77">
        <v>73030.4</v>
      </c>
      <c r="O141" s="78">
        <v>14261.95</v>
      </c>
      <c r="P141" s="70">
        <v>12254.73</v>
      </c>
      <c r="Q141" s="71">
        <v>2373.03</v>
      </c>
      <c r="R141" s="70">
        <v>12278.56</v>
      </c>
      <c r="S141" s="71">
        <v>2356.82</v>
      </c>
      <c r="T141" s="70">
        <v>12302.44</v>
      </c>
      <c r="U141" s="71">
        <v>2265</v>
      </c>
      <c r="V141" s="70">
        <v>12326.37</v>
      </c>
      <c r="W141" s="71">
        <v>2324.1</v>
      </c>
      <c r="X141" s="70">
        <v>12350.35</v>
      </c>
      <c r="Y141" s="71">
        <v>2233.21</v>
      </c>
      <c r="Z141" s="70">
        <v>12374.37</v>
      </c>
      <c r="AA141" s="71">
        <v>2291.13</v>
      </c>
      <c r="AB141" s="77">
        <v>146917.22</v>
      </c>
      <c r="AC141" s="78">
        <v>28105.24</v>
      </c>
    </row>
    <row r="142" spans="1:29" ht="12.75">
      <c r="A142" s="37" t="s">
        <v>14</v>
      </c>
      <c r="B142" s="70">
        <v>7862.57</v>
      </c>
      <c r="C142" s="71">
        <v>1602.65</v>
      </c>
      <c r="D142" s="70">
        <v>7877.82</v>
      </c>
      <c r="E142" s="71">
        <v>1489.66</v>
      </c>
      <c r="F142" s="70">
        <v>7893.18</v>
      </c>
      <c r="G142" s="71">
        <v>1582.08</v>
      </c>
      <c r="H142" s="70">
        <v>7908.49</v>
      </c>
      <c r="I142" s="71">
        <v>1521.04</v>
      </c>
      <c r="J142" s="70">
        <v>7923.92</v>
      </c>
      <c r="K142" s="71">
        <v>1561.33</v>
      </c>
      <c r="L142" s="70">
        <v>7939.29</v>
      </c>
      <c r="M142" s="71">
        <v>1500.85</v>
      </c>
      <c r="N142" s="77">
        <v>47405.27</v>
      </c>
      <c r="O142" s="78">
        <v>9257.61</v>
      </c>
      <c r="P142" s="70">
        <v>7954.77</v>
      </c>
      <c r="Q142" s="71">
        <v>1540.39</v>
      </c>
      <c r="R142" s="70">
        <v>7970.2</v>
      </c>
      <c r="S142" s="71">
        <v>1529.83</v>
      </c>
      <c r="T142" s="70">
        <v>7985.74</v>
      </c>
      <c r="U142" s="71">
        <v>1470.25</v>
      </c>
      <c r="V142" s="70">
        <v>8001.23</v>
      </c>
      <c r="W142" s="71">
        <v>1508.61</v>
      </c>
      <c r="X142" s="70">
        <v>8016.84</v>
      </c>
      <c r="Y142" s="71">
        <v>1449.61</v>
      </c>
      <c r="Z142" s="70">
        <v>8032.39</v>
      </c>
      <c r="AA142" s="71">
        <v>1487.21</v>
      </c>
      <c r="AB142" s="77">
        <v>95366.44</v>
      </c>
      <c r="AC142" s="78">
        <v>18243.51</v>
      </c>
    </row>
    <row r="143" spans="1:29" ht="12.75">
      <c r="A143" s="37" t="s">
        <v>13</v>
      </c>
      <c r="B143" s="70">
        <v>29166.63</v>
      </c>
      <c r="C143" s="71">
        <v>5945.2</v>
      </c>
      <c r="D143" s="70">
        <v>29223.4</v>
      </c>
      <c r="E143" s="71">
        <v>5526.04</v>
      </c>
      <c r="F143" s="70">
        <v>29280.2</v>
      </c>
      <c r="G143" s="71">
        <v>5868.86</v>
      </c>
      <c r="H143" s="70">
        <v>29337.19</v>
      </c>
      <c r="I143" s="71">
        <v>5642.39</v>
      </c>
      <c r="J143" s="70">
        <v>29394.21</v>
      </c>
      <c r="K143" s="71">
        <v>5791.89</v>
      </c>
      <c r="L143" s="70">
        <v>29451.42</v>
      </c>
      <c r="M143" s="71">
        <v>5567.54</v>
      </c>
      <c r="N143" s="77">
        <v>175853.05</v>
      </c>
      <c r="O143" s="78">
        <v>34341.92</v>
      </c>
      <c r="P143" s="70">
        <v>29508.66</v>
      </c>
      <c r="Q143" s="71">
        <v>5714.18</v>
      </c>
      <c r="R143" s="70">
        <v>29566.1</v>
      </c>
      <c r="S143" s="71">
        <v>5675.09</v>
      </c>
      <c r="T143" s="70">
        <v>29623.56</v>
      </c>
      <c r="U143" s="71">
        <v>5453.97</v>
      </c>
      <c r="V143" s="70">
        <v>29681.23</v>
      </c>
      <c r="W143" s="71">
        <v>5596.34</v>
      </c>
      <c r="X143" s="70">
        <v>29738.91</v>
      </c>
      <c r="Y143" s="71">
        <v>5377.44</v>
      </c>
      <c r="Z143" s="70">
        <v>29796.8</v>
      </c>
      <c r="AA143" s="71">
        <v>5516.89</v>
      </c>
      <c r="AB143" s="77">
        <v>353768.31</v>
      </c>
      <c r="AC143" s="78">
        <v>67675.83</v>
      </c>
    </row>
    <row r="144" spans="1:29" ht="12.75">
      <c r="A144" s="37" t="s">
        <v>86</v>
      </c>
      <c r="B144" s="70">
        <v>27209.1</v>
      </c>
      <c r="C144" s="71">
        <v>5546.19</v>
      </c>
      <c r="D144" s="70">
        <v>27262.02</v>
      </c>
      <c r="E144" s="71">
        <v>5155.12</v>
      </c>
      <c r="F144" s="70">
        <v>27315.05</v>
      </c>
      <c r="G144" s="71">
        <v>5474.99</v>
      </c>
      <c r="H144" s="70">
        <v>27368.17</v>
      </c>
      <c r="I144" s="71">
        <v>5263.67</v>
      </c>
      <c r="J144" s="70">
        <v>27421.4</v>
      </c>
      <c r="K144" s="71">
        <v>5403.16</v>
      </c>
      <c r="L144" s="70">
        <v>27474.74</v>
      </c>
      <c r="M144" s="71">
        <v>5193.86</v>
      </c>
      <c r="N144" s="96">
        <v>164050.48</v>
      </c>
      <c r="O144" s="78">
        <v>32036.99</v>
      </c>
      <c r="P144" s="70">
        <v>27528.18</v>
      </c>
      <c r="Q144" s="71">
        <v>5330.68</v>
      </c>
      <c r="R144" s="70">
        <v>27581.72</v>
      </c>
      <c r="S144" s="71">
        <v>5294.18</v>
      </c>
      <c r="T144" s="70">
        <v>27635.37</v>
      </c>
      <c r="U144" s="71">
        <v>5087.92</v>
      </c>
      <c r="V144" s="70">
        <v>27689.12</v>
      </c>
      <c r="W144" s="71">
        <v>5220.73</v>
      </c>
      <c r="X144" s="70">
        <v>27742.97</v>
      </c>
      <c r="Y144" s="71">
        <v>5016.54</v>
      </c>
      <c r="Z144" s="70">
        <v>27796.93</v>
      </c>
      <c r="AA144" s="71">
        <v>5146.63</v>
      </c>
      <c r="AB144" s="77">
        <v>330024.77</v>
      </c>
      <c r="AC144" s="78">
        <v>63133.67</v>
      </c>
    </row>
    <row r="145" spans="1:29" ht="12.75">
      <c r="A145" s="37" t="s">
        <v>109</v>
      </c>
      <c r="B145" s="70">
        <v>43514.77</v>
      </c>
      <c r="C145" s="71">
        <v>8869.87</v>
      </c>
      <c r="D145" s="70">
        <v>43599.41</v>
      </c>
      <c r="E145" s="71">
        <v>8244.46</v>
      </c>
      <c r="F145" s="70">
        <v>43684.21</v>
      </c>
      <c r="G145" s="71">
        <v>8756.01</v>
      </c>
      <c r="H145" s="70">
        <v>43769.18</v>
      </c>
      <c r="I145" s="71">
        <v>8418.08</v>
      </c>
      <c r="J145" s="70">
        <v>43854.31</v>
      </c>
      <c r="K145" s="71">
        <v>8641.08</v>
      </c>
      <c r="L145" s="70">
        <v>43939.6</v>
      </c>
      <c r="M145" s="71">
        <v>8306.41</v>
      </c>
      <c r="N145" s="77">
        <v>262361.48</v>
      </c>
      <c r="O145" s="97">
        <v>51235.91</v>
      </c>
      <c r="P145" s="70">
        <v>44025.07</v>
      </c>
      <c r="Q145" s="71">
        <v>8525.17</v>
      </c>
      <c r="R145" s="70">
        <v>44110.69</v>
      </c>
      <c r="S145" s="71">
        <v>8466.83</v>
      </c>
      <c r="T145" s="70">
        <v>44196.49</v>
      </c>
      <c r="U145" s="71">
        <v>8137</v>
      </c>
      <c r="V145" s="70">
        <v>44282.45</v>
      </c>
      <c r="W145" s="71">
        <v>8349.37</v>
      </c>
      <c r="X145" s="70">
        <v>44368.58</v>
      </c>
      <c r="Y145" s="71">
        <v>8022.82</v>
      </c>
      <c r="Z145" s="70">
        <v>44454.88</v>
      </c>
      <c r="AA145" s="71">
        <v>8230.86</v>
      </c>
      <c r="AB145" s="77">
        <v>527799.64</v>
      </c>
      <c r="AC145" s="78">
        <v>100967.96</v>
      </c>
    </row>
    <row r="146" spans="1:29" ht="12.75">
      <c r="A146" s="37" t="s">
        <v>4</v>
      </c>
      <c r="B146" s="70">
        <v>32627.38</v>
      </c>
      <c r="C146" s="71">
        <v>6650.61</v>
      </c>
      <c r="D146" s="70">
        <v>32690.88</v>
      </c>
      <c r="E146" s="71">
        <v>6181.72</v>
      </c>
      <c r="F146" s="70">
        <v>32754.42</v>
      </c>
      <c r="G146" s="71">
        <v>6565.25</v>
      </c>
      <c r="H146" s="70">
        <v>32818.17</v>
      </c>
      <c r="I146" s="71">
        <v>6311.87</v>
      </c>
      <c r="J146" s="70">
        <v>32881.96</v>
      </c>
      <c r="K146" s="71">
        <v>6479.08</v>
      </c>
      <c r="L146" s="70">
        <v>32945.96</v>
      </c>
      <c r="M146" s="71">
        <v>6228.12</v>
      </c>
      <c r="N146" s="77">
        <v>196718.77</v>
      </c>
      <c r="O146" s="97">
        <v>38416.65</v>
      </c>
      <c r="P146" s="70">
        <v>33010</v>
      </c>
      <c r="Q146" s="71">
        <v>6392.18</v>
      </c>
      <c r="R146" s="70">
        <v>33074.24</v>
      </c>
      <c r="S146" s="71">
        <v>6348.42</v>
      </c>
      <c r="T146" s="70">
        <v>33138.53</v>
      </c>
      <c r="U146" s="71">
        <v>6101.11</v>
      </c>
      <c r="V146" s="70">
        <v>33203.03</v>
      </c>
      <c r="W146" s="71">
        <v>6260.36</v>
      </c>
      <c r="X146" s="70">
        <v>33267.56</v>
      </c>
      <c r="Y146" s="71">
        <v>6015.52</v>
      </c>
      <c r="Z146" s="70">
        <v>33332.31</v>
      </c>
      <c r="AA146" s="71">
        <v>6171.52</v>
      </c>
      <c r="AB146" s="77">
        <v>395744.44</v>
      </c>
      <c r="AC146" s="78">
        <v>75705.76</v>
      </c>
    </row>
    <row r="147" spans="1:29" ht="12.75">
      <c r="A147" s="37" t="s">
        <v>10</v>
      </c>
      <c r="B147" s="70">
        <v>9939.19</v>
      </c>
      <c r="C147" s="71">
        <v>2025.96</v>
      </c>
      <c r="D147" s="70">
        <v>9958.52</v>
      </c>
      <c r="E147" s="71">
        <v>1883.1</v>
      </c>
      <c r="F147" s="70">
        <v>9977.89</v>
      </c>
      <c r="G147" s="71">
        <v>1999.97</v>
      </c>
      <c r="H147" s="70">
        <v>9997.3</v>
      </c>
      <c r="I147" s="71">
        <v>1922.77</v>
      </c>
      <c r="J147" s="70">
        <v>10016.75</v>
      </c>
      <c r="K147" s="71">
        <v>1973.7</v>
      </c>
      <c r="L147" s="70">
        <v>10036.23</v>
      </c>
      <c r="M147" s="71">
        <v>1897.24</v>
      </c>
      <c r="N147" s="77">
        <v>59925.88</v>
      </c>
      <c r="O147" s="97">
        <v>11702.74</v>
      </c>
      <c r="P147" s="70">
        <v>10055.75</v>
      </c>
      <c r="Q147" s="71">
        <v>1947.24</v>
      </c>
      <c r="R147" s="70">
        <v>10075.31</v>
      </c>
      <c r="S147" s="71">
        <v>1933.92</v>
      </c>
      <c r="T147" s="70">
        <v>10094.9</v>
      </c>
      <c r="U147" s="71">
        <v>1858.58</v>
      </c>
      <c r="V147" s="70">
        <v>10114.54</v>
      </c>
      <c r="W147" s="71">
        <v>1907.06</v>
      </c>
      <c r="X147" s="70">
        <v>10134.21</v>
      </c>
      <c r="Y147" s="71">
        <v>1832.48</v>
      </c>
      <c r="Z147" s="70">
        <v>10153.92</v>
      </c>
      <c r="AA147" s="71">
        <v>1880.01</v>
      </c>
      <c r="AB147" s="77">
        <v>120554.51</v>
      </c>
      <c r="AC147" s="78">
        <v>23062.03</v>
      </c>
    </row>
    <row r="148" spans="1:29" ht="13.5" thickBot="1">
      <c r="A148" s="37" t="s">
        <v>97</v>
      </c>
      <c r="B148" s="70">
        <v>121293.41</v>
      </c>
      <c r="C148" s="71">
        <v>24723.93</v>
      </c>
      <c r="D148" s="70">
        <v>121529.28</v>
      </c>
      <c r="E148" s="71">
        <v>22980.69</v>
      </c>
      <c r="F148" s="70">
        <v>121765.7</v>
      </c>
      <c r="G148" s="71">
        <v>24406.51</v>
      </c>
      <c r="H148" s="70">
        <v>122002.49</v>
      </c>
      <c r="I148" s="71">
        <v>23464.59</v>
      </c>
      <c r="J148" s="70">
        <v>122239.83</v>
      </c>
      <c r="K148" s="71">
        <v>24086.29</v>
      </c>
      <c r="L148" s="70">
        <v>122477.54</v>
      </c>
      <c r="M148" s="71">
        <v>23153.31</v>
      </c>
      <c r="N148" s="77">
        <v>731308.25</v>
      </c>
      <c r="O148" s="97">
        <v>142815.32</v>
      </c>
      <c r="P148" s="70">
        <v>122715.8</v>
      </c>
      <c r="Q148" s="71">
        <v>23763.16</v>
      </c>
      <c r="R148" s="70">
        <v>122954.44</v>
      </c>
      <c r="S148" s="71">
        <v>23600.51</v>
      </c>
      <c r="T148" s="70">
        <v>123193.63</v>
      </c>
      <c r="U148" s="71">
        <v>22681.13</v>
      </c>
      <c r="V148" s="70">
        <v>123433.2</v>
      </c>
      <c r="W148" s="71">
        <v>23273.09</v>
      </c>
      <c r="X148" s="70">
        <v>123673.32</v>
      </c>
      <c r="Y148" s="71">
        <v>22362.82</v>
      </c>
      <c r="Z148" s="70">
        <v>123913.82</v>
      </c>
      <c r="AA148" s="71">
        <v>22942.73</v>
      </c>
      <c r="AB148" s="77">
        <v>1471192.46</v>
      </c>
      <c r="AC148" s="78">
        <v>281438.76</v>
      </c>
    </row>
    <row r="149" spans="1:29" s="45" customFormat="1" ht="12.75" thickBot="1">
      <c r="A149" s="46" t="s">
        <v>124</v>
      </c>
      <c r="B149" s="75">
        <v>563046.44</v>
      </c>
      <c r="C149" s="76">
        <v>114768.93</v>
      </c>
      <c r="D149" s="75">
        <v>564141.42</v>
      </c>
      <c r="E149" s="76">
        <v>106676.87</v>
      </c>
      <c r="F149" s="75">
        <v>565238.82</v>
      </c>
      <c r="G149" s="76">
        <v>113295.5</v>
      </c>
      <c r="H149" s="75">
        <v>566338.08</v>
      </c>
      <c r="I149" s="76">
        <v>108923.11</v>
      </c>
      <c r="J149" s="75">
        <v>567439.74</v>
      </c>
      <c r="K149" s="76">
        <v>111808.97</v>
      </c>
      <c r="L149" s="75">
        <v>568543.28</v>
      </c>
      <c r="M149" s="76">
        <v>107478.08</v>
      </c>
      <c r="N149" s="79">
        <v>3394747.78</v>
      </c>
      <c r="O149" s="80">
        <v>662951.46</v>
      </c>
      <c r="P149" s="75">
        <v>569649.23</v>
      </c>
      <c r="Q149" s="76">
        <v>110309.04</v>
      </c>
      <c r="R149" s="75">
        <v>570757.05</v>
      </c>
      <c r="S149" s="76">
        <v>109554.11</v>
      </c>
      <c r="T149" s="75">
        <v>571867.3</v>
      </c>
      <c r="U149" s="76">
        <v>105286.25</v>
      </c>
      <c r="V149" s="75">
        <v>572979.48</v>
      </c>
      <c r="W149" s="76">
        <v>108034.13</v>
      </c>
      <c r="X149" s="75">
        <v>574094.03</v>
      </c>
      <c r="Y149" s="76">
        <v>103808.76</v>
      </c>
      <c r="Z149" s="75">
        <v>575210.51</v>
      </c>
      <c r="AA149" s="76">
        <v>106500.72</v>
      </c>
      <c r="AB149" s="79">
        <v>6829305.38</v>
      </c>
      <c r="AC149" s="80">
        <v>1306444.47</v>
      </c>
    </row>
    <row r="150" spans="1:29" ht="13.5" thickBot="1">
      <c r="A150" s="45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1"/>
      <c r="AC150" s="45"/>
    </row>
    <row r="151" spans="1:29" s="45" customFormat="1" ht="12.75" thickBot="1">
      <c r="A151" s="43" t="s">
        <v>96</v>
      </c>
      <c r="B151" s="42"/>
      <c r="C151" s="42"/>
      <c r="D151" s="42"/>
      <c r="E151" s="42"/>
      <c r="F151" s="42"/>
      <c r="G151" s="42"/>
      <c r="H151" s="87" t="s">
        <v>136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87" t="s">
        <v>136</v>
      </c>
      <c r="W151" s="42"/>
      <c r="X151" s="42"/>
      <c r="Y151" s="42"/>
      <c r="Z151" s="42"/>
      <c r="AA151" s="42"/>
      <c r="AB151" s="42"/>
      <c r="AC151" s="41"/>
    </row>
    <row r="152" spans="1:29" ht="12.75">
      <c r="A152" s="40" t="s">
        <v>28</v>
      </c>
      <c r="B152" s="39">
        <v>0</v>
      </c>
      <c r="C152" s="38">
        <v>0</v>
      </c>
      <c r="D152" s="39">
        <v>0</v>
      </c>
      <c r="E152" s="38">
        <v>0</v>
      </c>
      <c r="F152" s="39">
        <v>0</v>
      </c>
      <c r="G152" s="38">
        <v>0</v>
      </c>
      <c r="H152" s="39">
        <v>371554.67</v>
      </c>
      <c r="I152" s="38">
        <v>38451.38</v>
      </c>
      <c r="J152" s="39">
        <v>0</v>
      </c>
      <c r="K152" s="38">
        <v>0</v>
      </c>
      <c r="L152" s="39">
        <v>0</v>
      </c>
      <c r="M152" s="38">
        <v>0</v>
      </c>
      <c r="N152" s="99">
        <v>371554.67</v>
      </c>
      <c r="O152" s="100">
        <v>38451.38</v>
      </c>
      <c r="P152" s="39">
        <v>0</v>
      </c>
      <c r="Q152" s="38">
        <v>0</v>
      </c>
      <c r="R152" s="39">
        <v>378758.86</v>
      </c>
      <c r="S152" s="38">
        <v>31574.41</v>
      </c>
      <c r="T152" s="39">
        <v>0</v>
      </c>
      <c r="U152" s="38">
        <v>0</v>
      </c>
      <c r="V152" s="39">
        <v>0</v>
      </c>
      <c r="W152" s="38">
        <v>0</v>
      </c>
      <c r="X152" s="39">
        <v>0</v>
      </c>
      <c r="Y152" s="38">
        <v>0</v>
      </c>
      <c r="Z152" s="39">
        <v>386480.15</v>
      </c>
      <c r="AA152" s="38">
        <v>23721.78</v>
      </c>
      <c r="AB152" s="99">
        <v>1136793.68</v>
      </c>
      <c r="AC152" s="100">
        <v>93747.57</v>
      </c>
    </row>
    <row r="153" spans="1:29" ht="12.75">
      <c r="A153" s="37" t="s">
        <v>1</v>
      </c>
      <c r="B153" s="89"/>
      <c r="C153" s="90"/>
      <c r="D153" s="89"/>
      <c r="E153" s="90"/>
      <c r="F153" s="89"/>
      <c r="G153" s="90"/>
      <c r="H153" s="94">
        <v>371554.67</v>
      </c>
      <c r="I153" s="95">
        <v>38451.38</v>
      </c>
      <c r="J153" s="89"/>
      <c r="K153" s="90"/>
      <c r="L153" s="89"/>
      <c r="M153" s="90"/>
      <c r="N153" s="54">
        <v>371554.67</v>
      </c>
      <c r="O153" s="53">
        <v>38451.38</v>
      </c>
      <c r="P153" s="89"/>
      <c r="Q153" s="90"/>
      <c r="R153" s="94">
        <v>378758.86</v>
      </c>
      <c r="S153" s="95">
        <v>31574.41</v>
      </c>
      <c r="T153" s="89"/>
      <c r="U153" s="90"/>
      <c r="V153" s="89"/>
      <c r="W153" s="90"/>
      <c r="X153" s="89"/>
      <c r="Y153" s="90"/>
      <c r="Z153" s="94">
        <v>386480.15</v>
      </c>
      <c r="AA153" s="95">
        <v>23721.78</v>
      </c>
      <c r="AB153" s="54">
        <v>1136793.68</v>
      </c>
      <c r="AC153" s="53">
        <v>93747.57</v>
      </c>
    </row>
    <row r="154" spans="1:29" ht="12.75">
      <c r="A154" s="36" t="s">
        <v>129</v>
      </c>
      <c r="B154" s="35">
        <v>1035981.53</v>
      </c>
      <c r="C154" s="34">
        <v>360980.64</v>
      </c>
      <c r="D154" s="35">
        <v>1046341.36</v>
      </c>
      <c r="E154" s="34">
        <v>350620.79</v>
      </c>
      <c r="F154" s="35">
        <v>1056804.77</v>
      </c>
      <c r="G154" s="34">
        <v>340157.39</v>
      </c>
      <c r="H154" s="35">
        <v>1067372.8</v>
      </c>
      <c r="I154" s="34">
        <v>329589.32</v>
      </c>
      <c r="J154" s="35">
        <v>1078046.54</v>
      </c>
      <c r="K154" s="34">
        <v>318915.61</v>
      </c>
      <c r="L154" s="35">
        <v>1088827.01</v>
      </c>
      <c r="M154" s="34">
        <v>308135.13</v>
      </c>
      <c r="N154" s="35">
        <v>6373374.01</v>
      </c>
      <c r="O154" s="34">
        <v>2008398.88</v>
      </c>
      <c r="P154" s="35">
        <v>1099715.28</v>
      </c>
      <c r="Q154" s="34">
        <v>297246.86</v>
      </c>
      <c r="R154" s="35">
        <v>1110712.46</v>
      </c>
      <c r="S154" s="34">
        <v>286249.73</v>
      </c>
      <c r="T154" s="35">
        <v>1121819.55</v>
      </c>
      <c r="U154" s="34">
        <v>275142.62</v>
      </c>
      <c r="V154" s="35">
        <v>1133037.75</v>
      </c>
      <c r="W154" s="34">
        <v>263924.39</v>
      </c>
      <c r="X154" s="35">
        <v>1144368.14</v>
      </c>
      <c r="Y154" s="34">
        <v>252594.06</v>
      </c>
      <c r="Z154" s="35">
        <v>1155811.84</v>
      </c>
      <c r="AA154" s="34">
        <v>241150.36</v>
      </c>
      <c r="AB154" s="35">
        <v>13138839.03</v>
      </c>
      <c r="AC154" s="34">
        <v>3624706.9</v>
      </c>
    </row>
    <row r="155" spans="1:29" ht="12.75">
      <c r="A155" s="37" t="s">
        <v>1</v>
      </c>
      <c r="B155" s="94">
        <v>54883</v>
      </c>
      <c r="C155" s="95">
        <v>19090.99</v>
      </c>
      <c r="D155" s="94">
        <v>55431.83</v>
      </c>
      <c r="E155" s="95">
        <v>18542.16</v>
      </c>
      <c r="F155" s="94">
        <v>55986.15</v>
      </c>
      <c r="G155" s="95">
        <v>17987.84</v>
      </c>
      <c r="H155" s="94">
        <v>56546.01</v>
      </c>
      <c r="I155" s="95">
        <v>17427.98</v>
      </c>
      <c r="J155" s="94">
        <v>57111.47</v>
      </c>
      <c r="K155" s="95">
        <v>16862.52</v>
      </c>
      <c r="L155" s="94">
        <v>57682.58</v>
      </c>
      <c r="M155" s="95">
        <v>16291.41</v>
      </c>
      <c r="N155" s="54">
        <v>337641.04</v>
      </c>
      <c r="O155" s="53">
        <v>106202.9</v>
      </c>
      <c r="P155" s="94">
        <v>58259.41</v>
      </c>
      <c r="Q155" s="95">
        <v>15714.58</v>
      </c>
      <c r="R155" s="94">
        <v>58842</v>
      </c>
      <c r="S155" s="95">
        <v>15131.99</v>
      </c>
      <c r="T155" s="94">
        <v>59430.42</v>
      </c>
      <c r="U155" s="95">
        <v>14543.57</v>
      </c>
      <c r="V155" s="94">
        <v>60024.73</v>
      </c>
      <c r="W155" s="95">
        <v>13949.26</v>
      </c>
      <c r="X155" s="94">
        <v>60624.98</v>
      </c>
      <c r="Y155" s="95">
        <v>13349.02</v>
      </c>
      <c r="Z155" s="94">
        <v>61231.23</v>
      </c>
      <c r="AA155" s="95">
        <v>12742.77</v>
      </c>
      <c r="AB155" s="54">
        <v>696053.81</v>
      </c>
      <c r="AC155" s="53">
        <v>191634.09</v>
      </c>
    </row>
    <row r="156" spans="1:29" ht="12.75">
      <c r="A156" s="37" t="s">
        <v>20</v>
      </c>
      <c r="B156" s="94">
        <v>74090.61</v>
      </c>
      <c r="C156" s="95">
        <v>25772.34</v>
      </c>
      <c r="D156" s="94">
        <v>74831.52</v>
      </c>
      <c r="E156" s="95">
        <v>25031.43</v>
      </c>
      <c r="F156" s="94">
        <v>75579.83</v>
      </c>
      <c r="G156" s="95">
        <v>24283.12</v>
      </c>
      <c r="H156" s="94">
        <v>76335.63</v>
      </c>
      <c r="I156" s="95">
        <v>23527.32</v>
      </c>
      <c r="J156" s="94">
        <v>77098.99</v>
      </c>
      <c r="K156" s="95">
        <v>22763.96</v>
      </c>
      <c r="L156" s="94">
        <v>77869.98</v>
      </c>
      <c r="M156" s="95">
        <v>21992.97</v>
      </c>
      <c r="N156" s="54">
        <v>455806.56</v>
      </c>
      <c r="O156" s="53">
        <v>143371.14</v>
      </c>
      <c r="P156" s="94">
        <v>78648.68</v>
      </c>
      <c r="Q156" s="95">
        <v>21214.27</v>
      </c>
      <c r="R156" s="94">
        <v>79435.17</v>
      </c>
      <c r="S156" s="95">
        <v>20427.79</v>
      </c>
      <c r="T156" s="94">
        <v>80229.52</v>
      </c>
      <c r="U156" s="95">
        <v>19633.44</v>
      </c>
      <c r="V156" s="94">
        <v>81031.81</v>
      </c>
      <c r="W156" s="95">
        <v>18831.14</v>
      </c>
      <c r="X156" s="94">
        <v>81842.13</v>
      </c>
      <c r="Y156" s="95">
        <v>18020.82</v>
      </c>
      <c r="Z156" s="94">
        <v>82660.55</v>
      </c>
      <c r="AA156" s="95">
        <v>17202.4</v>
      </c>
      <c r="AB156" s="54">
        <v>939654.42</v>
      </c>
      <c r="AC156" s="53">
        <v>258701</v>
      </c>
    </row>
    <row r="157" spans="1:29" ht="12.75">
      <c r="A157" s="37" t="s">
        <v>21</v>
      </c>
      <c r="B157" s="94">
        <v>28448.04</v>
      </c>
      <c r="C157" s="95">
        <v>9895.62</v>
      </c>
      <c r="D157" s="94">
        <v>28732.52</v>
      </c>
      <c r="E157" s="95">
        <v>9611.14</v>
      </c>
      <c r="F157" s="94">
        <v>29019.85</v>
      </c>
      <c r="G157" s="95">
        <v>9323.81</v>
      </c>
      <c r="H157" s="94">
        <v>29310.04</v>
      </c>
      <c r="I157" s="95">
        <v>9033.62</v>
      </c>
      <c r="J157" s="94">
        <v>29603.14</v>
      </c>
      <c r="K157" s="95">
        <v>8740.52</v>
      </c>
      <c r="L157" s="94">
        <v>29899.18</v>
      </c>
      <c r="M157" s="95">
        <v>8444.48</v>
      </c>
      <c r="N157" s="54">
        <v>175012.77</v>
      </c>
      <c r="O157" s="53">
        <v>55049.19</v>
      </c>
      <c r="P157" s="94">
        <v>30198.17</v>
      </c>
      <c r="Q157" s="95">
        <v>8145.49</v>
      </c>
      <c r="R157" s="94">
        <v>30500.15</v>
      </c>
      <c r="S157" s="95">
        <v>7843.51</v>
      </c>
      <c r="T157" s="94">
        <v>30805.15</v>
      </c>
      <c r="U157" s="95">
        <v>7538.51</v>
      </c>
      <c r="V157" s="94">
        <v>31113.2</v>
      </c>
      <c r="W157" s="95">
        <v>7230.46</v>
      </c>
      <c r="X157" s="94">
        <v>31424.33</v>
      </c>
      <c r="Y157" s="95">
        <v>6919.33</v>
      </c>
      <c r="Z157" s="94">
        <v>31738.58</v>
      </c>
      <c r="AA157" s="95">
        <v>6605.08</v>
      </c>
      <c r="AB157" s="54">
        <v>360792.35</v>
      </c>
      <c r="AC157" s="53">
        <v>99331.57</v>
      </c>
    </row>
    <row r="158" spans="1:29" ht="12.75">
      <c r="A158" s="37" t="s">
        <v>130</v>
      </c>
      <c r="B158" s="94">
        <v>141824.87</v>
      </c>
      <c r="C158" s="95">
        <v>49333.63</v>
      </c>
      <c r="D158" s="94">
        <v>143243.12</v>
      </c>
      <c r="E158" s="95">
        <v>47915.38</v>
      </c>
      <c r="F158" s="94">
        <v>144675.55</v>
      </c>
      <c r="G158" s="95">
        <v>46482.95</v>
      </c>
      <c r="H158" s="94">
        <v>146122.31</v>
      </c>
      <c r="I158" s="95">
        <v>45036.19</v>
      </c>
      <c r="J158" s="94">
        <v>147583.53</v>
      </c>
      <c r="K158" s="95">
        <v>43574.97</v>
      </c>
      <c r="L158" s="94">
        <v>149059.37</v>
      </c>
      <c r="M158" s="95">
        <v>42099.13</v>
      </c>
      <c r="N158" s="54">
        <v>872508.75</v>
      </c>
      <c r="O158" s="53">
        <v>274442.25</v>
      </c>
      <c r="P158" s="94">
        <v>150549.96</v>
      </c>
      <c r="Q158" s="95">
        <v>40608.54</v>
      </c>
      <c r="R158" s="94">
        <v>152055.46</v>
      </c>
      <c r="S158" s="95">
        <v>39103.04</v>
      </c>
      <c r="T158" s="94">
        <v>153576.01</v>
      </c>
      <c r="U158" s="95">
        <v>37582.49</v>
      </c>
      <c r="V158" s="94">
        <v>155111.77</v>
      </c>
      <c r="W158" s="95">
        <v>36046.73</v>
      </c>
      <c r="X158" s="94">
        <v>156662.89</v>
      </c>
      <c r="Y158" s="95">
        <v>34495.61</v>
      </c>
      <c r="Z158" s="94">
        <v>158229.52</v>
      </c>
      <c r="AA158" s="95">
        <v>32928.98</v>
      </c>
      <c r="AB158" s="54">
        <v>1798694.36</v>
      </c>
      <c r="AC158" s="53">
        <v>495207.64</v>
      </c>
    </row>
    <row r="159" spans="1:29" ht="12.75">
      <c r="A159" s="37" t="s">
        <v>131</v>
      </c>
      <c r="B159" s="94">
        <v>18223.43</v>
      </c>
      <c r="C159" s="95">
        <v>6339</v>
      </c>
      <c r="D159" s="94">
        <v>18405.67</v>
      </c>
      <c r="E159" s="95">
        <v>6156.77</v>
      </c>
      <c r="F159" s="94">
        <v>18589.72</v>
      </c>
      <c r="G159" s="95">
        <v>5972.71</v>
      </c>
      <c r="H159" s="94">
        <v>18775.62</v>
      </c>
      <c r="I159" s="95">
        <v>5786.81</v>
      </c>
      <c r="J159" s="94">
        <v>18963.38</v>
      </c>
      <c r="K159" s="95">
        <v>5599.06</v>
      </c>
      <c r="L159" s="94">
        <v>19153.01</v>
      </c>
      <c r="M159" s="95">
        <v>5409.42</v>
      </c>
      <c r="N159" s="54">
        <v>112110.83</v>
      </c>
      <c r="O159" s="53">
        <v>35263.77</v>
      </c>
      <c r="P159" s="94">
        <v>19344.54</v>
      </c>
      <c r="Q159" s="95">
        <v>5217.89</v>
      </c>
      <c r="R159" s="94">
        <v>19537.99</v>
      </c>
      <c r="S159" s="95">
        <v>5024.45</v>
      </c>
      <c r="T159" s="94">
        <v>19733.37</v>
      </c>
      <c r="U159" s="95">
        <v>4829.07</v>
      </c>
      <c r="V159" s="94">
        <v>19930.7</v>
      </c>
      <c r="W159" s="95">
        <v>4631.73</v>
      </c>
      <c r="X159" s="94">
        <v>20130.01</v>
      </c>
      <c r="Y159" s="95">
        <v>4432.43</v>
      </c>
      <c r="Z159" s="94">
        <v>20331.31</v>
      </c>
      <c r="AA159" s="95">
        <v>4231.13</v>
      </c>
      <c r="AB159" s="54">
        <v>231118.75</v>
      </c>
      <c r="AC159" s="53">
        <v>63630.47</v>
      </c>
    </row>
    <row r="160" spans="1:29" ht="12.75">
      <c r="A160" s="37" t="s">
        <v>14</v>
      </c>
      <c r="B160" s="94">
        <v>18223.43</v>
      </c>
      <c r="C160" s="95">
        <v>6339</v>
      </c>
      <c r="D160" s="94">
        <v>18405.67</v>
      </c>
      <c r="E160" s="95">
        <v>6156.77</v>
      </c>
      <c r="F160" s="94">
        <v>18589.72</v>
      </c>
      <c r="G160" s="95">
        <v>5972.71</v>
      </c>
      <c r="H160" s="94">
        <v>18775.62</v>
      </c>
      <c r="I160" s="95">
        <v>5786.81</v>
      </c>
      <c r="J160" s="94">
        <v>18963.38</v>
      </c>
      <c r="K160" s="95">
        <v>5599.06</v>
      </c>
      <c r="L160" s="94">
        <v>19153.01</v>
      </c>
      <c r="M160" s="95">
        <v>5409.42</v>
      </c>
      <c r="N160" s="54">
        <v>112110.83</v>
      </c>
      <c r="O160" s="53">
        <v>35263.77</v>
      </c>
      <c r="P160" s="94">
        <v>19344.54</v>
      </c>
      <c r="Q160" s="95">
        <v>5217.89</v>
      </c>
      <c r="R160" s="94">
        <v>19537.99</v>
      </c>
      <c r="S160" s="95">
        <v>5024.45</v>
      </c>
      <c r="T160" s="94">
        <v>19733.37</v>
      </c>
      <c r="U160" s="95">
        <v>4829.07</v>
      </c>
      <c r="V160" s="94">
        <v>19930.7</v>
      </c>
      <c r="W160" s="95">
        <v>4631.73</v>
      </c>
      <c r="X160" s="94">
        <v>20130.01</v>
      </c>
      <c r="Y160" s="95">
        <v>4432.43</v>
      </c>
      <c r="Z160" s="94">
        <v>20331.31</v>
      </c>
      <c r="AA160" s="95">
        <v>4231.13</v>
      </c>
      <c r="AB160" s="54">
        <v>231118.75</v>
      </c>
      <c r="AC160" s="53">
        <v>63630.47</v>
      </c>
    </row>
    <row r="161" spans="1:29" ht="12.75">
      <c r="A161" s="37" t="s">
        <v>13</v>
      </c>
      <c r="B161" s="94">
        <v>108148.81</v>
      </c>
      <c r="C161" s="95">
        <v>37619.45</v>
      </c>
      <c r="D161" s="94">
        <v>109230.3</v>
      </c>
      <c r="E161" s="95">
        <v>36537.96</v>
      </c>
      <c r="F161" s="94">
        <v>110322.6</v>
      </c>
      <c r="G161" s="95">
        <v>35445.65</v>
      </c>
      <c r="H161" s="94">
        <v>111425.82</v>
      </c>
      <c r="I161" s="95">
        <v>34342.43</v>
      </c>
      <c r="J161" s="94">
        <v>112540.08</v>
      </c>
      <c r="K161" s="95">
        <v>33228.17</v>
      </c>
      <c r="L161" s="94">
        <v>113665.48</v>
      </c>
      <c r="M161" s="95">
        <v>32102.77</v>
      </c>
      <c r="N161" s="54">
        <v>665333.09</v>
      </c>
      <c r="O161" s="53">
        <v>209276.43</v>
      </c>
      <c r="P161" s="94">
        <v>114802.14</v>
      </c>
      <c r="Q161" s="95">
        <v>30966.11</v>
      </c>
      <c r="R161" s="94">
        <v>115950.16</v>
      </c>
      <c r="S161" s="95">
        <v>29818.09</v>
      </c>
      <c r="T161" s="94">
        <v>117109.66</v>
      </c>
      <c r="U161" s="95">
        <v>28658.59</v>
      </c>
      <c r="V161" s="94">
        <v>118280.76</v>
      </c>
      <c r="W161" s="95">
        <v>27487.49</v>
      </c>
      <c r="X161" s="94">
        <v>119463.57</v>
      </c>
      <c r="Y161" s="95">
        <v>26304.69</v>
      </c>
      <c r="Z161" s="94">
        <v>120658.2</v>
      </c>
      <c r="AA161" s="95">
        <v>25110.05</v>
      </c>
      <c r="AB161" s="54">
        <v>1371597.58</v>
      </c>
      <c r="AC161" s="53">
        <v>377621.45</v>
      </c>
    </row>
    <row r="162" spans="1:29" ht="12.75">
      <c r="A162" s="37" t="s">
        <v>9</v>
      </c>
      <c r="B162" s="94">
        <v>35696.26</v>
      </c>
      <c r="C162" s="95">
        <v>12416.91</v>
      </c>
      <c r="D162" s="94">
        <v>36053.22</v>
      </c>
      <c r="E162" s="95">
        <v>12059.94</v>
      </c>
      <c r="F162" s="94">
        <v>36413.75</v>
      </c>
      <c r="G162" s="95">
        <v>11699.41</v>
      </c>
      <c r="H162" s="94">
        <v>36777.89</v>
      </c>
      <c r="I162" s="95">
        <v>11335.27</v>
      </c>
      <c r="J162" s="94">
        <v>37145.67</v>
      </c>
      <c r="K162" s="95">
        <v>10967.49</v>
      </c>
      <c r="L162" s="94">
        <v>37517.13</v>
      </c>
      <c r="M162" s="95">
        <v>10596.04</v>
      </c>
      <c r="N162" s="54">
        <v>219603.92</v>
      </c>
      <c r="O162" s="53">
        <v>69075.06</v>
      </c>
      <c r="P162" s="94">
        <v>37892.3</v>
      </c>
      <c r="Q162" s="95">
        <v>10220.87</v>
      </c>
      <c r="R162" s="94">
        <v>38271.22</v>
      </c>
      <c r="S162" s="95">
        <v>9841.94</v>
      </c>
      <c r="T162" s="94">
        <v>38653.93</v>
      </c>
      <c r="U162" s="95">
        <v>9459.23</v>
      </c>
      <c r="V162" s="94">
        <v>39040.47</v>
      </c>
      <c r="W162" s="95">
        <v>9072.69</v>
      </c>
      <c r="X162" s="94">
        <v>39430.88</v>
      </c>
      <c r="Y162" s="95">
        <v>8682.29</v>
      </c>
      <c r="Z162" s="94">
        <v>39825.19</v>
      </c>
      <c r="AA162" s="95">
        <v>8287.98</v>
      </c>
      <c r="AB162" s="54">
        <v>452717.91</v>
      </c>
      <c r="AC162" s="53">
        <v>124640.06</v>
      </c>
    </row>
    <row r="163" spans="1:29" ht="12.75">
      <c r="A163" s="37" t="s">
        <v>132</v>
      </c>
      <c r="B163" s="94">
        <v>35696.26</v>
      </c>
      <c r="C163" s="95">
        <v>12416.91</v>
      </c>
      <c r="D163" s="94">
        <v>36053.22</v>
      </c>
      <c r="E163" s="95">
        <v>12059.94</v>
      </c>
      <c r="F163" s="94">
        <v>36413.75</v>
      </c>
      <c r="G163" s="95">
        <v>11699.41</v>
      </c>
      <c r="H163" s="94">
        <v>36777.89</v>
      </c>
      <c r="I163" s="95">
        <v>11335.27</v>
      </c>
      <c r="J163" s="94">
        <v>37145.67</v>
      </c>
      <c r="K163" s="95">
        <v>10967.49</v>
      </c>
      <c r="L163" s="94">
        <v>37517.13</v>
      </c>
      <c r="M163" s="95">
        <v>10596.04</v>
      </c>
      <c r="N163" s="54">
        <v>219603.92</v>
      </c>
      <c r="O163" s="53">
        <v>69075.06</v>
      </c>
      <c r="P163" s="94">
        <v>37892.3</v>
      </c>
      <c r="Q163" s="95">
        <v>10220.87</v>
      </c>
      <c r="R163" s="94">
        <v>38271.22</v>
      </c>
      <c r="S163" s="95">
        <v>9841.94</v>
      </c>
      <c r="T163" s="94">
        <v>38653.93</v>
      </c>
      <c r="U163" s="95">
        <v>9459.23</v>
      </c>
      <c r="V163" s="94">
        <v>39040.47</v>
      </c>
      <c r="W163" s="95">
        <v>9072.69</v>
      </c>
      <c r="X163" s="94">
        <v>39430.88</v>
      </c>
      <c r="Y163" s="95">
        <v>8682.29</v>
      </c>
      <c r="Z163" s="94">
        <v>39825.19</v>
      </c>
      <c r="AA163" s="95">
        <v>8287.98</v>
      </c>
      <c r="AB163" s="54">
        <v>452717.91</v>
      </c>
      <c r="AC163" s="53">
        <v>124640.06</v>
      </c>
    </row>
    <row r="164" spans="1:29" ht="12.75">
      <c r="A164" s="37" t="s">
        <v>86</v>
      </c>
      <c r="B164" s="94">
        <v>118236.32</v>
      </c>
      <c r="C164" s="95">
        <v>41128.38</v>
      </c>
      <c r="D164" s="94">
        <v>119418.68</v>
      </c>
      <c r="E164" s="95">
        <v>39946.01</v>
      </c>
      <c r="F164" s="94">
        <v>120612.87</v>
      </c>
      <c r="G164" s="95">
        <v>38751.83</v>
      </c>
      <c r="H164" s="94">
        <v>121819</v>
      </c>
      <c r="I164" s="95">
        <v>37545.7</v>
      </c>
      <c r="J164" s="94">
        <v>123037.19</v>
      </c>
      <c r="K164" s="95">
        <v>36327.51</v>
      </c>
      <c r="L164" s="94">
        <v>124267.56</v>
      </c>
      <c r="M164" s="95">
        <v>35097.13</v>
      </c>
      <c r="N164" s="54">
        <v>727391.62</v>
      </c>
      <c r="O164" s="53">
        <v>228796.56</v>
      </c>
      <c r="P164" s="94">
        <v>125510.23</v>
      </c>
      <c r="Q164" s="95">
        <v>33854.46</v>
      </c>
      <c r="R164" s="94">
        <v>126765.34</v>
      </c>
      <c r="S164" s="95">
        <v>32599.36</v>
      </c>
      <c r="T164" s="94">
        <v>128032.99</v>
      </c>
      <c r="U164" s="95">
        <v>31331.7</v>
      </c>
      <c r="V164" s="94">
        <v>129313.32</v>
      </c>
      <c r="W164" s="95">
        <v>30051.37</v>
      </c>
      <c r="X164" s="94">
        <v>130606.45</v>
      </c>
      <c r="Y164" s="95">
        <v>28758.24</v>
      </c>
      <c r="Z164" s="94">
        <v>131912.52</v>
      </c>
      <c r="AA164" s="95">
        <v>27452.18</v>
      </c>
      <c r="AB164" s="54">
        <v>1499532.47</v>
      </c>
      <c r="AC164" s="53">
        <v>412843.87</v>
      </c>
    </row>
    <row r="165" spans="1:29" ht="12.75">
      <c r="A165" s="37" t="s">
        <v>5</v>
      </c>
      <c r="B165" s="94">
        <v>86860.29</v>
      </c>
      <c r="C165" s="95">
        <v>30214.26</v>
      </c>
      <c r="D165" s="94">
        <v>87728.89</v>
      </c>
      <c r="E165" s="95">
        <v>29345.65</v>
      </c>
      <c r="F165" s="94">
        <v>88606.18</v>
      </c>
      <c r="G165" s="95">
        <v>28468.37</v>
      </c>
      <c r="H165" s="94">
        <v>89492.24</v>
      </c>
      <c r="I165" s="95">
        <v>27582.3</v>
      </c>
      <c r="J165" s="94">
        <v>90387.16</v>
      </c>
      <c r="K165" s="95">
        <v>26687.38</v>
      </c>
      <c r="L165" s="94">
        <v>91291.04</v>
      </c>
      <c r="M165" s="95">
        <v>25783.51</v>
      </c>
      <c r="N165" s="54">
        <v>534365.8</v>
      </c>
      <c r="O165" s="53">
        <v>168081.47</v>
      </c>
      <c r="P165" s="94">
        <v>92203.95</v>
      </c>
      <c r="Q165" s="95">
        <v>24870.6</v>
      </c>
      <c r="R165" s="94">
        <v>93125.99</v>
      </c>
      <c r="S165" s="95">
        <v>23948.56</v>
      </c>
      <c r="T165" s="94">
        <v>94057.25</v>
      </c>
      <c r="U165" s="95">
        <v>23017.3</v>
      </c>
      <c r="V165" s="94">
        <v>94997.82</v>
      </c>
      <c r="W165" s="95">
        <v>22076.73</v>
      </c>
      <c r="X165" s="94">
        <v>95947.8</v>
      </c>
      <c r="Y165" s="95">
        <v>21126.75</v>
      </c>
      <c r="Z165" s="94">
        <v>96907.27</v>
      </c>
      <c r="AA165" s="95">
        <v>20167.27</v>
      </c>
      <c r="AB165" s="54">
        <v>1101605.88</v>
      </c>
      <c r="AC165" s="53">
        <v>303288.68</v>
      </c>
    </row>
    <row r="166" spans="1:29" ht="12.75">
      <c r="A166" s="37" t="s">
        <v>7</v>
      </c>
      <c r="B166" s="94">
        <v>44927.04</v>
      </c>
      <c r="C166" s="95">
        <v>15627.82</v>
      </c>
      <c r="D166" s="94">
        <v>45376.31</v>
      </c>
      <c r="E166" s="95">
        <v>15178.55</v>
      </c>
      <c r="F166" s="94">
        <v>45830.07</v>
      </c>
      <c r="G166" s="95">
        <v>14724.79</v>
      </c>
      <c r="H166" s="94">
        <v>46288.37</v>
      </c>
      <c r="I166" s="95">
        <v>14266.49</v>
      </c>
      <c r="J166" s="94">
        <v>46751.26</v>
      </c>
      <c r="K166" s="95">
        <v>13803.6</v>
      </c>
      <c r="L166" s="94">
        <v>47218.77</v>
      </c>
      <c r="M166" s="95">
        <v>13336.09</v>
      </c>
      <c r="N166" s="54">
        <v>276391.82</v>
      </c>
      <c r="O166" s="53">
        <v>86937.34</v>
      </c>
      <c r="P166" s="94">
        <v>47690.96</v>
      </c>
      <c r="Q166" s="95">
        <v>12863.9</v>
      </c>
      <c r="R166" s="94">
        <v>48167.87</v>
      </c>
      <c r="S166" s="95">
        <v>12386.99</v>
      </c>
      <c r="T166" s="94">
        <v>48649.54</v>
      </c>
      <c r="U166" s="95">
        <v>11905.32</v>
      </c>
      <c r="V166" s="94">
        <v>49136.04</v>
      </c>
      <c r="W166" s="95">
        <v>11418.82</v>
      </c>
      <c r="X166" s="94">
        <v>49627.4</v>
      </c>
      <c r="Y166" s="95">
        <v>10927.46</v>
      </c>
      <c r="Z166" s="94">
        <v>50123.68</v>
      </c>
      <c r="AA166" s="95">
        <v>10431.19</v>
      </c>
      <c r="AB166" s="54">
        <v>569787.31</v>
      </c>
      <c r="AC166" s="53">
        <v>156871.02</v>
      </c>
    </row>
    <row r="167" spans="1:29" ht="12.75">
      <c r="A167" s="37" t="s">
        <v>109</v>
      </c>
      <c r="B167" s="94">
        <v>83926.98</v>
      </c>
      <c r="C167" s="95">
        <v>29193.91</v>
      </c>
      <c r="D167" s="94">
        <v>84766.25</v>
      </c>
      <c r="E167" s="95">
        <v>28354.64</v>
      </c>
      <c r="F167" s="94">
        <v>85613.92</v>
      </c>
      <c r="G167" s="95">
        <v>27506.98</v>
      </c>
      <c r="H167" s="94">
        <v>86470.05</v>
      </c>
      <c r="I167" s="95">
        <v>26650.84</v>
      </c>
      <c r="J167" s="94">
        <v>87334.75</v>
      </c>
      <c r="K167" s="95">
        <v>25786.14</v>
      </c>
      <c r="L167" s="94">
        <v>88208.1</v>
      </c>
      <c r="M167" s="95">
        <v>24912.79</v>
      </c>
      <c r="N167" s="54">
        <v>516320.05</v>
      </c>
      <c r="O167" s="53">
        <v>162405.3</v>
      </c>
      <c r="P167" s="94">
        <v>89090.18</v>
      </c>
      <c r="Q167" s="95">
        <v>24030.71</v>
      </c>
      <c r="R167" s="94">
        <v>89981.09</v>
      </c>
      <c r="S167" s="95">
        <v>23139.81</v>
      </c>
      <c r="T167" s="94">
        <v>90880.9</v>
      </c>
      <c r="U167" s="95">
        <v>22240</v>
      </c>
      <c r="V167" s="94">
        <v>91789.71</v>
      </c>
      <c r="W167" s="95">
        <v>21331.19</v>
      </c>
      <c r="X167" s="94">
        <v>92707.6</v>
      </c>
      <c r="Y167" s="95">
        <v>20413.29</v>
      </c>
      <c r="Z167" s="94">
        <v>93634.68</v>
      </c>
      <c r="AA167" s="95">
        <v>19486.21</v>
      </c>
      <c r="AB167" s="54">
        <v>1064404.21</v>
      </c>
      <c r="AC167" s="53">
        <v>293046.51</v>
      </c>
    </row>
    <row r="168" spans="1:29" ht="12.75">
      <c r="A168" s="37" t="s">
        <v>4</v>
      </c>
      <c r="B168" s="94">
        <v>54883</v>
      </c>
      <c r="C168" s="95">
        <v>19090.99</v>
      </c>
      <c r="D168" s="94">
        <v>55431.83</v>
      </c>
      <c r="E168" s="95">
        <v>18542.16</v>
      </c>
      <c r="F168" s="94">
        <v>55986.15</v>
      </c>
      <c r="G168" s="95">
        <v>17987.84</v>
      </c>
      <c r="H168" s="94">
        <v>56546.01</v>
      </c>
      <c r="I168" s="95">
        <v>17427.98</v>
      </c>
      <c r="J168" s="94">
        <v>57111.47</v>
      </c>
      <c r="K168" s="95">
        <v>16862.52</v>
      </c>
      <c r="L168" s="94">
        <v>57682.58</v>
      </c>
      <c r="M168" s="95">
        <v>16291.41</v>
      </c>
      <c r="N168" s="54">
        <v>337641.04</v>
      </c>
      <c r="O168" s="53">
        <v>106202.9</v>
      </c>
      <c r="P168" s="94">
        <v>58259.41</v>
      </c>
      <c r="Q168" s="95">
        <v>15714.58</v>
      </c>
      <c r="R168" s="94">
        <v>58842</v>
      </c>
      <c r="S168" s="95">
        <v>15131.99</v>
      </c>
      <c r="T168" s="94">
        <v>59430.42</v>
      </c>
      <c r="U168" s="95">
        <v>14543.57</v>
      </c>
      <c r="V168" s="94">
        <v>60024.73</v>
      </c>
      <c r="W168" s="95">
        <v>13949.26</v>
      </c>
      <c r="X168" s="94">
        <v>60624.98</v>
      </c>
      <c r="Y168" s="95">
        <v>13349.02</v>
      </c>
      <c r="Z168" s="94">
        <v>61231.23</v>
      </c>
      <c r="AA168" s="95">
        <v>12742.77</v>
      </c>
      <c r="AB168" s="54">
        <v>696053.81</v>
      </c>
      <c r="AC168" s="53">
        <v>191634.09</v>
      </c>
    </row>
    <row r="169" spans="1:29" ht="12.75">
      <c r="A169" s="37" t="s">
        <v>10</v>
      </c>
      <c r="B169" s="94">
        <v>45669.59</v>
      </c>
      <c r="C169" s="95">
        <v>16501.68</v>
      </c>
      <c r="D169" s="94">
        <v>46126.29</v>
      </c>
      <c r="E169" s="95">
        <v>16044.98</v>
      </c>
      <c r="F169" s="94">
        <v>46587.55</v>
      </c>
      <c r="G169" s="95">
        <v>15583.72</v>
      </c>
      <c r="H169" s="94">
        <v>47053.43</v>
      </c>
      <c r="I169" s="95">
        <v>15117.84</v>
      </c>
      <c r="J169" s="94">
        <v>47523.96</v>
      </c>
      <c r="K169" s="95">
        <v>14647.31</v>
      </c>
      <c r="L169" s="94">
        <v>47999.2</v>
      </c>
      <c r="M169" s="95">
        <v>14172.07</v>
      </c>
      <c r="N169" s="54">
        <v>280960.02</v>
      </c>
      <c r="O169" s="53">
        <v>92067.6</v>
      </c>
      <c r="P169" s="94">
        <v>48479.19</v>
      </c>
      <c r="Q169" s="95">
        <v>13692.08</v>
      </c>
      <c r="R169" s="94">
        <v>48963.99</v>
      </c>
      <c r="S169" s="95">
        <v>13207.28</v>
      </c>
      <c r="T169" s="94">
        <v>49453.63</v>
      </c>
      <c r="U169" s="95">
        <v>12717.64</v>
      </c>
      <c r="V169" s="94">
        <v>49948.16</v>
      </c>
      <c r="W169" s="95">
        <v>12223.11</v>
      </c>
      <c r="X169" s="94">
        <v>50447.64</v>
      </c>
      <c r="Y169" s="95">
        <v>11723.63</v>
      </c>
      <c r="Z169" s="94">
        <v>50952.12</v>
      </c>
      <c r="AA169" s="95">
        <v>11219.15</v>
      </c>
      <c r="AB169" s="54">
        <v>579204.75</v>
      </c>
      <c r="AC169" s="53">
        <v>166850.49</v>
      </c>
    </row>
    <row r="170" spans="1:29" ht="12.75">
      <c r="A170" s="37" t="s">
        <v>97</v>
      </c>
      <c r="B170" s="94">
        <v>66131.51</v>
      </c>
      <c r="C170" s="95">
        <v>23003.78</v>
      </c>
      <c r="D170" s="94">
        <v>66792.83</v>
      </c>
      <c r="E170" s="95">
        <v>22342.46</v>
      </c>
      <c r="F170" s="94">
        <v>67460.76</v>
      </c>
      <c r="G170" s="95">
        <v>21674.53</v>
      </c>
      <c r="H170" s="94">
        <v>68135.36</v>
      </c>
      <c r="I170" s="95">
        <v>20999.92</v>
      </c>
      <c r="J170" s="94">
        <v>68816.72</v>
      </c>
      <c r="K170" s="95">
        <v>20318.57</v>
      </c>
      <c r="L170" s="94">
        <v>69504.88</v>
      </c>
      <c r="M170" s="95">
        <v>19630.4</v>
      </c>
      <c r="N170" s="54">
        <v>406842.06</v>
      </c>
      <c r="O170" s="53">
        <v>127969.66</v>
      </c>
      <c r="P170" s="94">
        <v>70199.93</v>
      </c>
      <c r="Q170" s="95">
        <v>18935.35</v>
      </c>
      <c r="R170" s="94">
        <v>70901.93</v>
      </c>
      <c r="S170" s="95">
        <v>18233.36</v>
      </c>
      <c r="T170" s="94">
        <v>71610.95</v>
      </c>
      <c r="U170" s="95">
        <v>17524.34</v>
      </c>
      <c r="V170" s="94">
        <v>72327.06</v>
      </c>
      <c r="W170" s="95">
        <v>16808.23</v>
      </c>
      <c r="X170" s="94">
        <v>73050.33</v>
      </c>
      <c r="Y170" s="95">
        <v>16084.96</v>
      </c>
      <c r="Z170" s="94">
        <v>73780.84</v>
      </c>
      <c r="AA170" s="95">
        <v>15354.45</v>
      </c>
      <c r="AB170" s="54">
        <v>838713.1</v>
      </c>
      <c r="AC170" s="53">
        <v>230910.35</v>
      </c>
    </row>
    <row r="171" spans="1:29" ht="12.75">
      <c r="A171" s="37" t="s">
        <v>6</v>
      </c>
      <c r="B171" s="94">
        <v>20112.09</v>
      </c>
      <c r="C171" s="95">
        <v>6995.97</v>
      </c>
      <c r="D171" s="94">
        <v>20313.21</v>
      </c>
      <c r="E171" s="95">
        <v>6794.85</v>
      </c>
      <c r="F171" s="94">
        <v>20516.35</v>
      </c>
      <c r="G171" s="95">
        <v>6591.72</v>
      </c>
      <c r="H171" s="94">
        <v>20721.51</v>
      </c>
      <c r="I171" s="95">
        <v>6386.55</v>
      </c>
      <c r="J171" s="94">
        <v>20928.72</v>
      </c>
      <c r="K171" s="95">
        <v>6179.34</v>
      </c>
      <c r="L171" s="94">
        <v>21138.01</v>
      </c>
      <c r="M171" s="95">
        <v>5970.05</v>
      </c>
      <c r="N171" s="54">
        <v>123729.89</v>
      </c>
      <c r="O171" s="53">
        <v>38918.48</v>
      </c>
      <c r="P171" s="94">
        <v>21349.39</v>
      </c>
      <c r="Q171" s="95">
        <v>5758.67</v>
      </c>
      <c r="R171" s="94">
        <v>21562.89</v>
      </c>
      <c r="S171" s="95">
        <v>5545.18</v>
      </c>
      <c r="T171" s="94">
        <v>21778.51</v>
      </c>
      <c r="U171" s="95">
        <v>5329.55</v>
      </c>
      <c r="V171" s="94">
        <v>21996.3</v>
      </c>
      <c r="W171" s="95">
        <v>5111.76</v>
      </c>
      <c r="X171" s="94">
        <v>22216.26</v>
      </c>
      <c r="Y171" s="95">
        <v>4891.8</v>
      </c>
      <c r="Z171" s="94">
        <v>22438.42</v>
      </c>
      <c r="AA171" s="95">
        <v>4669.64</v>
      </c>
      <c r="AB171" s="54">
        <v>255071.66</v>
      </c>
      <c r="AC171" s="53">
        <v>70225.08</v>
      </c>
    </row>
    <row r="172" spans="1:29" ht="12.75">
      <c r="A172" s="36" t="s">
        <v>26</v>
      </c>
      <c r="B172" s="35">
        <v>249778.17</v>
      </c>
      <c r="C172" s="34">
        <v>48279.32</v>
      </c>
      <c r="D172" s="35">
        <v>251121.87</v>
      </c>
      <c r="E172" s="34">
        <v>46261.67</v>
      </c>
      <c r="F172" s="35">
        <v>252472.73</v>
      </c>
      <c r="G172" s="34">
        <v>46761.2</v>
      </c>
      <c r="H172" s="35">
        <v>253830.78</v>
      </c>
      <c r="I172" s="34">
        <v>46894.84</v>
      </c>
      <c r="J172" s="35">
        <v>255196.05</v>
      </c>
      <c r="K172" s="34">
        <v>47056.71</v>
      </c>
      <c r="L172" s="35">
        <v>256568.59</v>
      </c>
      <c r="M172" s="34">
        <v>46581.29</v>
      </c>
      <c r="N172" s="35">
        <v>1518968.19</v>
      </c>
      <c r="O172" s="34">
        <v>281835.03</v>
      </c>
      <c r="P172" s="35">
        <v>257948.42</v>
      </c>
      <c r="Q172" s="34">
        <v>46731.26</v>
      </c>
      <c r="R172" s="35">
        <v>259335.58</v>
      </c>
      <c r="S172" s="34">
        <v>47165.46</v>
      </c>
      <c r="T172" s="35">
        <v>260730.11</v>
      </c>
      <c r="U172" s="34">
        <v>46086.71</v>
      </c>
      <c r="V172" s="35">
        <v>262132.02</v>
      </c>
      <c r="W172" s="34">
        <v>46218.28</v>
      </c>
      <c r="X172" s="35">
        <v>263541.36</v>
      </c>
      <c r="Y172" s="34">
        <v>45740.49</v>
      </c>
      <c r="Z172" s="35">
        <v>264958.18</v>
      </c>
      <c r="AA172" s="34">
        <v>45859.34</v>
      </c>
      <c r="AB172" s="35">
        <v>3087613.86</v>
      </c>
      <c r="AC172" s="34">
        <v>559636.57</v>
      </c>
    </row>
    <row r="173" spans="1:29" ht="12.75">
      <c r="A173" s="37" t="s">
        <v>21</v>
      </c>
      <c r="B173" s="94">
        <v>165086.17</v>
      </c>
      <c r="C173" s="95">
        <v>29252.09</v>
      </c>
      <c r="D173" s="94">
        <v>166045.32</v>
      </c>
      <c r="E173" s="95">
        <v>27270.03</v>
      </c>
      <c r="F173" s="94">
        <v>167010.05</v>
      </c>
      <c r="G173" s="95">
        <v>29022.06</v>
      </c>
      <c r="H173" s="94">
        <v>167980.37</v>
      </c>
      <c r="I173" s="95">
        <v>27976.98</v>
      </c>
      <c r="J173" s="94">
        <v>168956.34</v>
      </c>
      <c r="K173" s="95">
        <v>28782.69</v>
      </c>
      <c r="L173" s="94">
        <v>169937.98</v>
      </c>
      <c r="M173" s="95">
        <v>27740.7</v>
      </c>
      <c r="N173" s="54">
        <v>1005016.23</v>
      </c>
      <c r="O173" s="53">
        <v>170044.55</v>
      </c>
      <c r="P173" s="94">
        <v>170925.32</v>
      </c>
      <c r="Q173" s="95">
        <v>28533.81</v>
      </c>
      <c r="R173" s="94">
        <v>171918.39</v>
      </c>
      <c r="S173" s="95">
        <v>28405.73</v>
      </c>
      <c r="T173" s="94">
        <v>172917.24</v>
      </c>
      <c r="U173" s="95">
        <v>27368.78</v>
      </c>
      <c r="V173" s="94">
        <v>173921.89</v>
      </c>
      <c r="W173" s="95">
        <v>28142.22</v>
      </c>
      <c r="X173" s="94">
        <v>174932.37</v>
      </c>
      <c r="Y173" s="95">
        <v>27108.89</v>
      </c>
      <c r="Z173" s="94">
        <v>175948.73</v>
      </c>
      <c r="AA173" s="95">
        <v>27868.7</v>
      </c>
      <c r="AB173" s="54">
        <v>2045580.17</v>
      </c>
      <c r="AC173" s="53">
        <v>337472.68</v>
      </c>
    </row>
    <row r="174" spans="1:29" ht="12.75">
      <c r="A174" s="37" t="s">
        <v>132</v>
      </c>
      <c r="B174" s="94">
        <v>79748.83</v>
      </c>
      <c r="C174" s="95">
        <v>17916.82</v>
      </c>
      <c r="D174" s="94">
        <v>80110.95</v>
      </c>
      <c r="E174" s="95">
        <v>17883.28</v>
      </c>
      <c r="F174" s="94">
        <v>80474.56</v>
      </c>
      <c r="G174" s="95">
        <v>16703.8</v>
      </c>
      <c r="H174" s="94">
        <v>80839.67</v>
      </c>
      <c r="I174" s="95">
        <v>17813.75</v>
      </c>
      <c r="J174" s="94">
        <v>81206.27</v>
      </c>
      <c r="K174" s="95">
        <v>17207.43</v>
      </c>
      <c r="L174" s="94">
        <v>81574.37</v>
      </c>
      <c r="M174" s="95">
        <v>17740.92</v>
      </c>
      <c r="N174" s="54">
        <v>483954.65</v>
      </c>
      <c r="O174" s="53">
        <v>105266</v>
      </c>
      <c r="P174" s="94">
        <v>81943.97</v>
      </c>
      <c r="Q174" s="95">
        <v>17135.27</v>
      </c>
      <c r="R174" s="94">
        <v>82315.07</v>
      </c>
      <c r="S174" s="95">
        <v>17664.72</v>
      </c>
      <c r="T174" s="94">
        <v>82687.67</v>
      </c>
      <c r="U174" s="95">
        <v>17625.34</v>
      </c>
      <c r="V174" s="94">
        <v>83061.76</v>
      </c>
      <c r="W174" s="95">
        <v>17020.87</v>
      </c>
      <c r="X174" s="94">
        <v>83437.36</v>
      </c>
      <c r="Y174" s="95">
        <v>17543.98</v>
      </c>
      <c r="Z174" s="94">
        <v>83814.46</v>
      </c>
      <c r="AA174" s="95">
        <v>16940.38</v>
      </c>
      <c r="AB174" s="54">
        <v>981214.94</v>
      </c>
      <c r="AC174" s="53">
        <v>209196.56</v>
      </c>
    </row>
    <row r="175" spans="1:29" ht="12.75">
      <c r="A175" s="37" t="s">
        <v>97</v>
      </c>
      <c r="B175" s="94">
        <v>4943.17</v>
      </c>
      <c r="C175" s="95">
        <v>1110.41</v>
      </c>
      <c r="D175" s="94">
        <v>4965.6</v>
      </c>
      <c r="E175" s="95">
        <v>1108.36</v>
      </c>
      <c r="F175" s="94">
        <v>4988.12</v>
      </c>
      <c r="G175" s="95">
        <v>1035.34</v>
      </c>
      <c r="H175" s="94">
        <v>5010.74</v>
      </c>
      <c r="I175" s="95">
        <v>1104.11</v>
      </c>
      <c r="J175" s="94">
        <v>5033.44</v>
      </c>
      <c r="K175" s="95">
        <v>1066.59</v>
      </c>
      <c r="L175" s="94">
        <v>5056.24</v>
      </c>
      <c r="M175" s="95">
        <v>1099.67</v>
      </c>
      <c r="N175" s="54">
        <v>29997.31</v>
      </c>
      <c r="O175" s="53">
        <v>6524.48</v>
      </c>
      <c r="P175" s="94">
        <v>5079.13</v>
      </c>
      <c r="Q175" s="95">
        <v>1062.18</v>
      </c>
      <c r="R175" s="94">
        <v>5102.12</v>
      </c>
      <c r="S175" s="95">
        <v>1095.01</v>
      </c>
      <c r="T175" s="94">
        <v>5125.2</v>
      </c>
      <c r="U175" s="95">
        <v>1092.59</v>
      </c>
      <c r="V175" s="94">
        <v>5148.37</v>
      </c>
      <c r="W175" s="95">
        <v>1055.19</v>
      </c>
      <c r="X175" s="94">
        <v>5171.63</v>
      </c>
      <c r="Y175" s="95">
        <v>1087.62</v>
      </c>
      <c r="Z175" s="94">
        <v>5194.99</v>
      </c>
      <c r="AA175" s="95">
        <v>1050.26</v>
      </c>
      <c r="AB175" s="54">
        <v>60818.75</v>
      </c>
      <c r="AC175" s="53">
        <v>12967.33</v>
      </c>
    </row>
    <row r="176" spans="1:29" ht="12.75">
      <c r="A176" s="36" t="s">
        <v>133</v>
      </c>
      <c r="B176" s="35">
        <v>384840.24</v>
      </c>
      <c r="C176" s="34">
        <v>118179.14239164628</v>
      </c>
      <c r="D176" s="35">
        <v>390071.75</v>
      </c>
      <c r="E176" s="34">
        <v>112947.62727125251</v>
      </c>
      <c r="F176" s="35">
        <v>395375.94</v>
      </c>
      <c r="G176" s="34">
        <v>107643.44795515234</v>
      </c>
      <c r="H176" s="35">
        <v>400753.81</v>
      </c>
      <c r="I176" s="34">
        <v>102265.56572516545</v>
      </c>
      <c r="J176" s="35">
        <v>406206.43</v>
      </c>
      <c r="K176" s="34">
        <v>96812.95213394135</v>
      </c>
      <c r="L176" s="35">
        <v>411734.84</v>
      </c>
      <c r="M176" s="34">
        <v>91284.53884685988</v>
      </c>
      <c r="N176" s="35">
        <v>2388983.01</v>
      </c>
      <c r="O176" s="34">
        <v>629133.2743240178</v>
      </c>
      <c r="P176" s="35">
        <v>417340.14</v>
      </c>
      <c r="Q176" s="34">
        <v>85679.2474813633</v>
      </c>
      <c r="R176" s="35">
        <v>423023.4</v>
      </c>
      <c r="S176" s="34">
        <v>79995.97944367738</v>
      </c>
      <c r="T176" s="35">
        <v>428785.74</v>
      </c>
      <c r="U176" s="34">
        <v>74233.63576287906</v>
      </c>
      <c r="V176" s="35">
        <v>434628.29</v>
      </c>
      <c r="W176" s="34">
        <v>68391.08692226783</v>
      </c>
      <c r="X176" s="35">
        <v>440552.18</v>
      </c>
      <c r="Y176" s="34">
        <v>62467.19268799665</v>
      </c>
      <c r="Z176" s="35">
        <v>446558.58</v>
      </c>
      <c r="AA176" s="34">
        <v>56460.801934918476</v>
      </c>
      <c r="AB176" s="35">
        <v>4979871.34</v>
      </c>
      <c r="AC176" s="34">
        <v>1056361.2185571205</v>
      </c>
    </row>
    <row r="177" spans="1:29" ht="12.75">
      <c r="A177" s="37" t="s">
        <v>86</v>
      </c>
      <c r="B177" s="94">
        <v>245311.92</v>
      </c>
      <c r="C177" s="95">
        <v>74192.34</v>
      </c>
      <c r="D177" s="94">
        <v>248276.1</v>
      </c>
      <c r="E177" s="95">
        <v>71228.16</v>
      </c>
      <c r="F177" s="94">
        <v>251276.11</v>
      </c>
      <c r="G177" s="95">
        <v>68228.16</v>
      </c>
      <c r="H177" s="94">
        <v>254312.36</v>
      </c>
      <c r="I177" s="95">
        <v>65191.9</v>
      </c>
      <c r="J177" s="94">
        <v>257385.3</v>
      </c>
      <c r="K177" s="95">
        <v>62118.96</v>
      </c>
      <c r="L177" s="94">
        <v>260495.37</v>
      </c>
      <c r="M177" s="95">
        <v>59008.89</v>
      </c>
      <c r="N177" s="54">
        <v>1517057.16</v>
      </c>
      <c r="O177" s="53">
        <v>399968.41</v>
      </c>
      <c r="P177" s="94">
        <v>263643.03</v>
      </c>
      <c r="Q177" s="95">
        <v>55861.24</v>
      </c>
      <c r="R177" s="94">
        <v>266828.71</v>
      </c>
      <c r="S177" s="95">
        <v>52675.55</v>
      </c>
      <c r="T177" s="94">
        <v>270052.89</v>
      </c>
      <c r="U177" s="95">
        <v>49451.37</v>
      </c>
      <c r="V177" s="94">
        <v>273316.03</v>
      </c>
      <c r="W177" s="95">
        <v>46188.23</v>
      </c>
      <c r="X177" s="94">
        <v>276618.6</v>
      </c>
      <c r="Y177" s="95">
        <v>42885.66</v>
      </c>
      <c r="Z177" s="94">
        <v>279961.07</v>
      </c>
      <c r="AA177" s="95">
        <v>39543.19</v>
      </c>
      <c r="AB177" s="54">
        <v>3147477.49</v>
      </c>
      <c r="AC177" s="53">
        <v>686573.65</v>
      </c>
    </row>
    <row r="178" spans="1:29" ht="12.75">
      <c r="A178" s="37" t="s">
        <v>21</v>
      </c>
      <c r="B178" s="94">
        <v>139528.32</v>
      </c>
      <c r="C178" s="95">
        <v>43986.802391646284</v>
      </c>
      <c r="D178" s="94">
        <v>141795.65</v>
      </c>
      <c r="E178" s="95">
        <v>41719.4672712525</v>
      </c>
      <c r="F178" s="94">
        <v>144099.83</v>
      </c>
      <c r="G178" s="95">
        <v>39415.28795515233</v>
      </c>
      <c r="H178" s="94">
        <v>146441.45</v>
      </c>
      <c r="I178" s="95">
        <v>37073.66572516545</v>
      </c>
      <c r="J178" s="94">
        <v>148821.13</v>
      </c>
      <c r="K178" s="95">
        <v>34693.99213394135</v>
      </c>
      <c r="L178" s="94">
        <v>151239.47</v>
      </c>
      <c r="M178" s="95">
        <v>32275.648846859887</v>
      </c>
      <c r="N178" s="54">
        <v>871925.85</v>
      </c>
      <c r="O178" s="53">
        <v>229164.86432401784</v>
      </c>
      <c r="P178" s="94">
        <v>153697.11</v>
      </c>
      <c r="Q178" s="95">
        <v>29818.00748136331</v>
      </c>
      <c r="R178" s="94">
        <v>156194.69</v>
      </c>
      <c r="S178" s="95">
        <v>27320.429443677385</v>
      </c>
      <c r="T178" s="94">
        <v>158732.85</v>
      </c>
      <c r="U178" s="95">
        <v>24782.26576287905</v>
      </c>
      <c r="V178" s="94">
        <v>161312.26</v>
      </c>
      <c r="W178" s="95">
        <v>22202.85692226782</v>
      </c>
      <c r="X178" s="94">
        <v>163933.58</v>
      </c>
      <c r="Y178" s="95">
        <v>19581.53268799665</v>
      </c>
      <c r="Z178" s="94">
        <v>166597.51</v>
      </c>
      <c r="AA178" s="95">
        <v>16917.611934918474</v>
      </c>
      <c r="AB178" s="54">
        <v>1832393.85</v>
      </c>
      <c r="AC178" s="53">
        <v>369787.5685571205</v>
      </c>
    </row>
    <row r="179" spans="1:29" ht="12.75">
      <c r="A179" s="186" t="s">
        <v>134</v>
      </c>
      <c r="B179" s="35">
        <v>66949.57</v>
      </c>
      <c r="C179" s="34">
        <v>8188.02</v>
      </c>
      <c r="D179" s="35">
        <v>66949.55</v>
      </c>
      <c r="E179" s="34">
        <v>7087.48</v>
      </c>
      <c r="F179" s="35">
        <v>66949.57</v>
      </c>
      <c r="G179" s="34">
        <v>7505.68</v>
      </c>
      <c r="H179" s="35">
        <v>66949.55</v>
      </c>
      <c r="I179" s="34">
        <v>6933.4</v>
      </c>
      <c r="J179" s="35">
        <v>66949.57</v>
      </c>
      <c r="K179" s="34">
        <v>6823.35</v>
      </c>
      <c r="L179" s="35">
        <v>66949.55</v>
      </c>
      <c r="M179" s="34">
        <v>6273.08</v>
      </c>
      <c r="N179" s="35">
        <v>401697.36</v>
      </c>
      <c r="O179" s="34">
        <v>42811.01</v>
      </c>
      <c r="P179" s="35">
        <v>66949.57</v>
      </c>
      <c r="Q179" s="34">
        <v>6141.02</v>
      </c>
      <c r="R179" s="35">
        <v>66949.55</v>
      </c>
      <c r="S179" s="34">
        <v>5799.85</v>
      </c>
      <c r="T179" s="35">
        <v>66949.57</v>
      </c>
      <c r="U179" s="34">
        <v>5282.6</v>
      </c>
      <c r="V179" s="35">
        <v>66949.55</v>
      </c>
      <c r="W179" s="34">
        <v>5117.51</v>
      </c>
      <c r="X179" s="35">
        <v>66949.57</v>
      </c>
      <c r="Y179" s="34">
        <v>4622.27</v>
      </c>
      <c r="Z179" s="35">
        <v>66949.55</v>
      </c>
      <c r="AA179" s="34">
        <v>4435.18</v>
      </c>
      <c r="AB179" s="35">
        <v>803394.72</v>
      </c>
      <c r="AC179" s="34">
        <v>74209.44</v>
      </c>
    </row>
    <row r="180" spans="1:29" ht="12.75">
      <c r="A180" s="37" t="s">
        <v>130</v>
      </c>
      <c r="B180" s="94">
        <v>56295.49</v>
      </c>
      <c r="C180" s="95">
        <v>6885.01</v>
      </c>
      <c r="D180" s="94">
        <v>56295.48</v>
      </c>
      <c r="E180" s="95">
        <v>5959.61</v>
      </c>
      <c r="F180" s="94">
        <v>56295.49</v>
      </c>
      <c r="G180" s="95">
        <v>6311.26</v>
      </c>
      <c r="H180" s="94">
        <v>56295.48</v>
      </c>
      <c r="I180" s="95">
        <v>5830.05</v>
      </c>
      <c r="J180" s="94">
        <v>56295.49</v>
      </c>
      <c r="K180" s="95">
        <v>5737.51</v>
      </c>
      <c r="L180" s="94">
        <v>56295.48</v>
      </c>
      <c r="M180" s="95">
        <v>5274.81</v>
      </c>
      <c r="N180" s="54">
        <v>337772.91</v>
      </c>
      <c r="O180" s="53">
        <v>35998.25</v>
      </c>
      <c r="P180" s="94">
        <v>56295.49</v>
      </c>
      <c r="Q180" s="95">
        <v>5163.76</v>
      </c>
      <c r="R180" s="94">
        <v>56295.48</v>
      </c>
      <c r="S180" s="95">
        <v>4876.89</v>
      </c>
      <c r="T180" s="94">
        <v>56295.49</v>
      </c>
      <c r="U180" s="95">
        <v>4441.95</v>
      </c>
      <c r="V180" s="94">
        <v>56295.48</v>
      </c>
      <c r="W180" s="95">
        <v>4303.13</v>
      </c>
      <c r="X180" s="94">
        <v>56295.49</v>
      </c>
      <c r="Y180" s="95">
        <v>3886.7</v>
      </c>
      <c r="Z180" s="94">
        <v>56295.48</v>
      </c>
      <c r="AA180" s="95">
        <v>3729.38</v>
      </c>
      <c r="AB180" s="54">
        <v>675545.82</v>
      </c>
      <c r="AC180" s="53">
        <v>62400.06</v>
      </c>
    </row>
    <row r="181" spans="1:29" ht="12.75">
      <c r="A181" s="37" t="s">
        <v>10</v>
      </c>
      <c r="B181" s="94">
        <v>10654.08</v>
      </c>
      <c r="C181" s="95">
        <v>1303.01</v>
      </c>
      <c r="D181" s="94">
        <v>10654.07</v>
      </c>
      <c r="E181" s="95">
        <v>1127.87</v>
      </c>
      <c r="F181" s="94">
        <v>10654.08</v>
      </c>
      <c r="G181" s="95">
        <v>1194.42</v>
      </c>
      <c r="H181" s="94">
        <v>10654.07</v>
      </c>
      <c r="I181" s="95">
        <v>1103.35</v>
      </c>
      <c r="J181" s="94">
        <v>10654.08</v>
      </c>
      <c r="K181" s="95">
        <v>1085.84</v>
      </c>
      <c r="L181" s="94">
        <v>10654.07</v>
      </c>
      <c r="M181" s="95">
        <v>998.27</v>
      </c>
      <c r="N181" s="54">
        <v>63924.45</v>
      </c>
      <c r="O181" s="53">
        <v>6812.76</v>
      </c>
      <c r="P181" s="94">
        <v>10654.08</v>
      </c>
      <c r="Q181" s="95">
        <v>977.26</v>
      </c>
      <c r="R181" s="94">
        <v>10654.07</v>
      </c>
      <c r="S181" s="95">
        <v>922.96</v>
      </c>
      <c r="T181" s="94">
        <v>10654.08</v>
      </c>
      <c r="U181" s="95">
        <v>840.65</v>
      </c>
      <c r="V181" s="94">
        <v>10654.07</v>
      </c>
      <c r="W181" s="95">
        <v>814.38</v>
      </c>
      <c r="X181" s="94">
        <v>10654.08</v>
      </c>
      <c r="Y181" s="95">
        <v>735.57</v>
      </c>
      <c r="Z181" s="94">
        <v>10654.07</v>
      </c>
      <c r="AA181" s="95">
        <v>705.8</v>
      </c>
      <c r="AB181" s="54">
        <v>127848.9</v>
      </c>
      <c r="AC181" s="53">
        <v>11809.38</v>
      </c>
    </row>
    <row r="182" spans="1:29" ht="12.75">
      <c r="A182" s="186" t="s">
        <v>202</v>
      </c>
      <c r="B182" s="152">
        <v>77061.01</v>
      </c>
      <c r="C182" s="153">
        <v>54305.9</v>
      </c>
      <c r="D182" s="152">
        <v>77710.47</v>
      </c>
      <c r="E182" s="153">
        <v>53656.45</v>
      </c>
      <c r="F182" s="152">
        <v>78366.53</v>
      </c>
      <c r="G182" s="153">
        <v>53000.39</v>
      </c>
      <c r="H182" s="152">
        <v>79029.27</v>
      </c>
      <c r="I182" s="153">
        <v>52337.64</v>
      </c>
      <c r="J182" s="152">
        <v>79698.76</v>
      </c>
      <c r="K182" s="153">
        <v>51668.15</v>
      </c>
      <c r="L182" s="152">
        <v>80375.08</v>
      </c>
      <c r="M182" s="153">
        <v>50991.83</v>
      </c>
      <c r="N182" s="152">
        <v>472241.12</v>
      </c>
      <c r="O182" s="153">
        <v>315960.36</v>
      </c>
      <c r="P182" s="152">
        <v>81058.29</v>
      </c>
      <c r="Q182" s="153">
        <v>50308.62</v>
      </c>
      <c r="R182" s="152">
        <v>81748.47</v>
      </c>
      <c r="S182" s="153">
        <v>49618.44</v>
      </c>
      <c r="T182" s="152">
        <v>82445.69</v>
      </c>
      <c r="U182" s="153">
        <v>48921.21</v>
      </c>
      <c r="V182" s="152">
        <v>83150.04</v>
      </c>
      <c r="W182" s="153">
        <v>48216.87</v>
      </c>
      <c r="X182" s="152">
        <v>83861.57</v>
      </c>
      <c r="Y182" s="153">
        <v>47505.34</v>
      </c>
      <c r="Z182" s="152">
        <v>84580.38</v>
      </c>
      <c r="AA182" s="153">
        <v>46786.52</v>
      </c>
      <c r="AB182" s="152">
        <v>969085.56</v>
      </c>
      <c r="AC182" s="153">
        <v>607317.36</v>
      </c>
    </row>
    <row r="183" spans="1:29" ht="12.75">
      <c r="A183" s="118" t="s">
        <v>132</v>
      </c>
      <c r="B183" s="148">
        <v>32522.32</v>
      </c>
      <c r="C183" s="149">
        <v>23024.71</v>
      </c>
      <c r="D183" s="148">
        <v>32911.51</v>
      </c>
      <c r="E183" s="149">
        <v>22635.53</v>
      </c>
      <c r="F183" s="148">
        <v>33305.35</v>
      </c>
      <c r="G183" s="149">
        <v>22241.69</v>
      </c>
      <c r="H183" s="148">
        <v>33703.9</v>
      </c>
      <c r="I183" s="149">
        <v>21843.13</v>
      </c>
      <c r="J183" s="148">
        <v>34107.22</v>
      </c>
      <c r="K183" s="149">
        <v>21439.81</v>
      </c>
      <c r="L183" s="148">
        <v>34515.37</v>
      </c>
      <c r="M183" s="149">
        <v>21031.66</v>
      </c>
      <c r="N183" s="150">
        <v>201065.67</v>
      </c>
      <c r="O183" s="151">
        <v>132216.53</v>
      </c>
      <c r="P183" s="148">
        <v>34928.41</v>
      </c>
      <c r="Q183" s="149">
        <v>20618.63</v>
      </c>
      <c r="R183" s="148">
        <v>35346.38</v>
      </c>
      <c r="S183" s="149">
        <v>20200.65</v>
      </c>
      <c r="T183" s="148">
        <v>35769.36</v>
      </c>
      <c r="U183" s="149">
        <v>19777.67</v>
      </c>
      <c r="V183" s="148">
        <v>36197.4</v>
      </c>
      <c r="W183" s="149">
        <v>19349.63</v>
      </c>
      <c r="X183" s="148">
        <v>36630.56</v>
      </c>
      <c r="Y183" s="149">
        <v>18916.47</v>
      </c>
      <c r="Z183" s="148">
        <v>37068.91</v>
      </c>
      <c r="AA183" s="149">
        <v>18478.12</v>
      </c>
      <c r="AB183" s="150">
        <v>417006.69</v>
      </c>
      <c r="AC183" s="151">
        <v>249557.7</v>
      </c>
    </row>
    <row r="184" spans="1:29" ht="12.75">
      <c r="A184" s="37" t="s">
        <v>86</v>
      </c>
      <c r="B184" s="94">
        <v>34702.69</v>
      </c>
      <c r="C184" s="95">
        <v>31281.19</v>
      </c>
      <c r="D184" s="94">
        <v>34962.96</v>
      </c>
      <c r="E184" s="95">
        <v>31020.92</v>
      </c>
      <c r="F184" s="94">
        <v>35225.18</v>
      </c>
      <c r="G184" s="95">
        <v>30758.7</v>
      </c>
      <c r="H184" s="94">
        <v>35489.37</v>
      </c>
      <c r="I184" s="95">
        <v>30494.51</v>
      </c>
      <c r="J184" s="94">
        <v>35755.54</v>
      </c>
      <c r="K184" s="95">
        <v>30228.34</v>
      </c>
      <c r="L184" s="94">
        <v>36023.71</v>
      </c>
      <c r="M184" s="95">
        <v>29960.17</v>
      </c>
      <c r="N184" s="54">
        <v>212159.45</v>
      </c>
      <c r="O184" s="53">
        <v>183743.83</v>
      </c>
      <c r="P184" s="94">
        <v>36293.88</v>
      </c>
      <c r="Q184" s="95">
        <v>29689.99</v>
      </c>
      <c r="R184" s="94">
        <v>36566.09</v>
      </c>
      <c r="S184" s="95">
        <v>29417.79</v>
      </c>
      <c r="T184" s="94">
        <v>36840.33</v>
      </c>
      <c r="U184" s="95">
        <v>29143.54</v>
      </c>
      <c r="V184" s="94">
        <v>37116.64</v>
      </c>
      <c r="W184" s="95">
        <v>28867.24</v>
      </c>
      <c r="X184" s="94">
        <v>37395.01</v>
      </c>
      <c r="Y184" s="95">
        <v>28588.87</v>
      </c>
      <c r="Z184" s="94">
        <v>37675.47</v>
      </c>
      <c r="AA184" s="95">
        <v>28308.4</v>
      </c>
      <c r="AB184" s="54">
        <v>434046.87</v>
      </c>
      <c r="AC184" s="53">
        <v>357759.66</v>
      </c>
    </row>
    <row r="185" spans="1:29" ht="13.5" thickBot="1">
      <c r="A185" s="223" t="s">
        <v>218</v>
      </c>
      <c r="B185" s="455">
        <v>9836</v>
      </c>
      <c r="C185" s="456"/>
      <c r="D185" s="455">
        <v>9836</v>
      </c>
      <c r="E185" s="456"/>
      <c r="F185" s="455">
        <v>9836</v>
      </c>
      <c r="G185" s="456"/>
      <c r="H185" s="455">
        <v>9836</v>
      </c>
      <c r="I185" s="456"/>
      <c r="J185" s="455">
        <v>9836</v>
      </c>
      <c r="K185" s="456"/>
      <c r="L185" s="455">
        <v>9836</v>
      </c>
      <c r="M185" s="456"/>
      <c r="N185" s="54">
        <v>59016</v>
      </c>
      <c r="O185" s="53">
        <v>0</v>
      </c>
      <c r="P185" s="455">
        <v>9836</v>
      </c>
      <c r="Q185" s="456"/>
      <c r="R185" s="455">
        <v>9836</v>
      </c>
      <c r="S185" s="456"/>
      <c r="T185" s="455">
        <v>9836</v>
      </c>
      <c r="U185" s="456"/>
      <c r="V185" s="455">
        <v>9836</v>
      </c>
      <c r="W185" s="456"/>
      <c r="X185" s="455">
        <v>9836</v>
      </c>
      <c r="Y185" s="456"/>
      <c r="Z185" s="455">
        <v>9836</v>
      </c>
      <c r="AA185" s="456"/>
      <c r="AB185" s="54">
        <v>118032</v>
      </c>
      <c r="AC185" s="53">
        <v>0</v>
      </c>
    </row>
    <row r="186" spans="1:29" s="45" customFormat="1" ht="12.75" thickBot="1">
      <c r="A186" s="33" t="s">
        <v>125</v>
      </c>
      <c r="B186" s="31">
        <v>1814610.52</v>
      </c>
      <c r="C186" s="30">
        <v>589933.0223916463</v>
      </c>
      <c r="D186" s="31">
        <v>1832195</v>
      </c>
      <c r="E186" s="30">
        <v>570574.0172712523</v>
      </c>
      <c r="F186" s="31">
        <v>1849969.54</v>
      </c>
      <c r="G186" s="30">
        <v>555068.1079551523</v>
      </c>
      <c r="H186" s="31">
        <v>2239490.88</v>
      </c>
      <c r="I186" s="30">
        <v>576472.1457251654</v>
      </c>
      <c r="J186" s="31">
        <v>1886097.35</v>
      </c>
      <c r="K186" s="30">
        <v>521276.7721339414</v>
      </c>
      <c r="L186" s="31">
        <v>1904455.07</v>
      </c>
      <c r="M186" s="30">
        <v>503265.8688468599</v>
      </c>
      <c r="N186" s="52">
        <v>11526818.360000001</v>
      </c>
      <c r="O186" s="51">
        <v>3316589.9343240173</v>
      </c>
      <c r="P186" s="31">
        <v>1923011.7</v>
      </c>
      <c r="Q186" s="30">
        <v>486107.00748136325</v>
      </c>
      <c r="R186" s="31">
        <v>2320528.32</v>
      </c>
      <c r="S186" s="30">
        <v>500403.8694436773</v>
      </c>
      <c r="T186" s="31">
        <v>1960730.66</v>
      </c>
      <c r="U186" s="30">
        <v>449666.775762879</v>
      </c>
      <c r="V186" s="31">
        <v>1979897.65</v>
      </c>
      <c r="W186" s="30">
        <v>431868.13692226785</v>
      </c>
      <c r="X186" s="31">
        <v>1999272.82</v>
      </c>
      <c r="Y186" s="30">
        <v>412929.3526879967</v>
      </c>
      <c r="Z186" s="31">
        <v>2405338.68</v>
      </c>
      <c r="AA186" s="30">
        <v>418413.9819349185</v>
      </c>
      <c r="AB186" s="52">
        <v>24115598.189999998</v>
      </c>
      <c r="AC186" s="51">
        <v>6015979.05855712</v>
      </c>
    </row>
    <row r="187" spans="1:29" s="86" customFormat="1" ht="6" customHeight="1" thickBot="1">
      <c r="A187" s="83"/>
      <c r="B187" s="84"/>
      <c r="C187" s="85"/>
      <c r="D187" s="84"/>
      <c r="E187" s="85"/>
      <c r="F187" s="84"/>
      <c r="G187" s="85"/>
      <c r="H187" s="84"/>
      <c r="I187" s="85"/>
      <c r="J187" s="84"/>
      <c r="K187" s="85"/>
      <c r="L187" s="84"/>
      <c r="M187" s="85"/>
      <c r="N187" s="84"/>
      <c r="O187" s="85"/>
      <c r="P187" s="84"/>
      <c r="Q187" s="85"/>
      <c r="R187" s="84"/>
      <c r="S187" s="85"/>
      <c r="T187" s="84"/>
      <c r="U187" s="85"/>
      <c r="V187" s="84"/>
      <c r="W187" s="85"/>
      <c r="X187" s="84"/>
      <c r="Y187" s="85"/>
      <c r="Z187" s="84"/>
      <c r="AA187" s="85"/>
      <c r="AB187" s="84"/>
      <c r="AC187" s="85"/>
    </row>
    <row r="188" spans="1:29" ht="15.75" thickBot="1">
      <c r="A188" s="104" t="s">
        <v>95</v>
      </c>
      <c r="B188" s="31">
        <v>2377656.96</v>
      </c>
      <c r="C188" s="30">
        <v>704701.9523916463</v>
      </c>
      <c r="D188" s="31">
        <v>2396336.42</v>
      </c>
      <c r="E188" s="30">
        <v>677250.8872712523</v>
      </c>
      <c r="F188" s="31">
        <v>2415208.36</v>
      </c>
      <c r="G188" s="30">
        <v>668363.6079551523</v>
      </c>
      <c r="H188" s="31">
        <v>2805828.96</v>
      </c>
      <c r="I188" s="30">
        <v>685395.2557251654</v>
      </c>
      <c r="J188" s="31">
        <v>2453537.09</v>
      </c>
      <c r="K188" s="30">
        <v>633085.7421339414</v>
      </c>
      <c r="L188" s="31">
        <v>2472998.35</v>
      </c>
      <c r="M188" s="30">
        <v>610743.9488468599</v>
      </c>
      <c r="N188" s="52">
        <v>14921566.139999999</v>
      </c>
      <c r="O188" s="51">
        <v>3979541.3943240177</v>
      </c>
      <c r="P188" s="31">
        <v>2492660.93</v>
      </c>
      <c r="Q188" s="30">
        <v>596416.0474813633</v>
      </c>
      <c r="R188" s="31">
        <v>2891285.37</v>
      </c>
      <c r="S188" s="30">
        <v>609957.9794436772</v>
      </c>
      <c r="T188" s="31">
        <v>2532597.96</v>
      </c>
      <c r="U188" s="30">
        <v>554953.025762879</v>
      </c>
      <c r="V188" s="31">
        <v>2552877.13</v>
      </c>
      <c r="W188" s="30">
        <v>539902.2669222679</v>
      </c>
      <c r="X188" s="31">
        <v>2573366.85</v>
      </c>
      <c r="Y188" s="30">
        <v>516738.1126879967</v>
      </c>
      <c r="Z188" s="31">
        <v>2980549.19</v>
      </c>
      <c r="AA188" s="30">
        <v>524914.7019349185</v>
      </c>
      <c r="AB188" s="52">
        <v>30944903.57</v>
      </c>
      <c r="AC188" s="51">
        <v>7322423.528557121</v>
      </c>
    </row>
    <row r="191" spans="1:30" ht="27" thickBot="1">
      <c r="A191" s="24"/>
      <c r="B191" s="24"/>
      <c r="C191" s="24"/>
      <c r="D191" s="24"/>
      <c r="E191" s="24"/>
      <c r="F191" s="24"/>
      <c r="G191" s="24"/>
      <c r="H191" s="25" t="s">
        <v>142</v>
      </c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5" t="s">
        <v>142</v>
      </c>
      <c r="W191" s="24"/>
      <c r="X191" s="24"/>
      <c r="Y191" s="24"/>
      <c r="Z191" s="24"/>
      <c r="AA191" s="24"/>
      <c r="AB191" s="525"/>
      <c r="AC191" s="525"/>
      <c r="AD191" s="19" t="s">
        <v>142</v>
      </c>
    </row>
    <row r="192" spans="1:29" s="45" customFormat="1" ht="12.75" thickBot="1">
      <c r="A192" s="48" t="s">
        <v>98</v>
      </c>
      <c r="B192" s="47"/>
      <c r="C192" s="47"/>
      <c r="D192" s="47"/>
      <c r="E192" s="47"/>
      <c r="F192" s="47"/>
      <c r="G192" s="47"/>
      <c r="H192" s="47" t="s">
        <v>163</v>
      </c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 t="s">
        <v>163</v>
      </c>
      <c r="W192" s="47"/>
      <c r="X192" s="47"/>
      <c r="Y192" s="47"/>
      <c r="Z192" s="47"/>
      <c r="AA192" s="47"/>
      <c r="AB192" s="47"/>
      <c r="AC192" s="55"/>
    </row>
    <row r="193" spans="1:29" ht="12.75">
      <c r="A193" s="81" t="s">
        <v>126</v>
      </c>
      <c r="B193" s="72">
        <v>577623.67</v>
      </c>
      <c r="C193" s="73">
        <v>105966.2</v>
      </c>
      <c r="D193" s="72">
        <v>580046.67</v>
      </c>
      <c r="E193" s="73">
        <v>95223.02</v>
      </c>
      <c r="F193" s="72">
        <v>582480.09</v>
      </c>
      <c r="G193" s="73">
        <v>104878.32</v>
      </c>
      <c r="H193" s="72">
        <v>584923.46</v>
      </c>
      <c r="I193" s="73">
        <v>100959.4</v>
      </c>
      <c r="J193" s="72">
        <v>587377.34</v>
      </c>
      <c r="K193" s="73">
        <v>103764.59</v>
      </c>
      <c r="L193" s="72">
        <v>589841.25</v>
      </c>
      <c r="M193" s="73">
        <v>99869.01</v>
      </c>
      <c r="N193" s="72">
        <v>3502292.48</v>
      </c>
      <c r="O193" s="73">
        <v>610660.54</v>
      </c>
      <c r="P193" s="72">
        <v>592315.77</v>
      </c>
      <c r="Q193" s="73">
        <v>102624.85</v>
      </c>
      <c r="R193" s="72">
        <v>594800.41</v>
      </c>
      <c r="S193" s="73">
        <v>102044.86</v>
      </c>
      <c r="T193" s="72">
        <v>597295.73</v>
      </c>
      <c r="U193" s="73">
        <v>98185.51</v>
      </c>
      <c r="V193" s="72">
        <v>599801.25</v>
      </c>
      <c r="W193" s="73">
        <v>100865.17</v>
      </c>
      <c r="X193" s="72">
        <v>602317.56</v>
      </c>
      <c r="Y193" s="73">
        <v>97030.83</v>
      </c>
      <c r="Z193" s="72">
        <v>604844.1</v>
      </c>
      <c r="AA193" s="73">
        <v>99658.51</v>
      </c>
      <c r="AB193" s="72">
        <v>7093667.299999998</v>
      </c>
      <c r="AC193" s="73">
        <v>1211070.27</v>
      </c>
    </row>
    <row r="194" spans="1:29" ht="12.75">
      <c r="A194" s="37" t="s">
        <v>1</v>
      </c>
      <c r="B194" s="70">
        <v>62324.02</v>
      </c>
      <c r="C194" s="71">
        <v>11433.45</v>
      </c>
      <c r="D194" s="70">
        <v>62585.43</v>
      </c>
      <c r="E194" s="71">
        <v>10274.32</v>
      </c>
      <c r="F194" s="70">
        <v>62848.02</v>
      </c>
      <c r="G194" s="71">
        <v>11316.07</v>
      </c>
      <c r="H194" s="70">
        <v>63111.62</v>
      </c>
      <c r="I194" s="71">
        <v>10893.24</v>
      </c>
      <c r="J194" s="70">
        <v>63376.42</v>
      </c>
      <c r="K194" s="71">
        <v>11195.91</v>
      </c>
      <c r="L194" s="70">
        <v>63642.24</v>
      </c>
      <c r="M194" s="71">
        <v>10775.61</v>
      </c>
      <c r="N194" s="77">
        <v>377887.75</v>
      </c>
      <c r="O194" s="78">
        <v>65888.6</v>
      </c>
      <c r="P194" s="70">
        <v>63909.26</v>
      </c>
      <c r="Q194" s="71">
        <v>11072.94</v>
      </c>
      <c r="R194" s="70">
        <v>64177.32</v>
      </c>
      <c r="S194" s="71">
        <v>11010.38</v>
      </c>
      <c r="T194" s="70">
        <v>64446.59</v>
      </c>
      <c r="U194" s="71">
        <v>10593.95</v>
      </c>
      <c r="V194" s="70">
        <v>64716.9</v>
      </c>
      <c r="W194" s="71">
        <v>10883.09</v>
      </c>
      <c r="X194" s="70">
        <v>64988.43</v>
      </c>
      <c r="Y194" s="71">
        <v>10469.37</v>
      </c>
      <c r="Z194" s="70">
        <v>65261.01</v>
      </c>
      <c r="AA194" s="71">
        <v>10752.89</v>
      </c>
      <c r="AB194" s="77">
        <v>765387.26</v>
      </c>
      <c r="AC194" s="78">
        <v>130671.22</v>
      </c>
    </row>
    <row r="195" spans="1:29" ht="12.75">
      <c r="A195" s="37" t="s">
        <v>20</v>
      </c>
      <c r="B195" s="70">
        <v>37720.2</v>
      </c>
      <c r="C195" s="71">
        <v>6919.83</v>
      </c>
      <c r="D195" s="70">
        <v>37878.43</v>
      </c>
      <c r="E195" s="71">
        <v>6218.28</v>
      </c>
      <c r="F195" s="70">
        <v>38037.33</v>
      </c>
      <c r="G195" s="71">
        <v>6848.82</v>
      </c>
      <c r="H195" s="70">
        <v>38196.9</v>
      </c>
      <c r="I195" s="71">
        <v>6592.9</v>
      </c>
      <c r="J195" s="70">
        <v>38357.14</v>
      </c>
      <c r="K195" s="71">
        <v>6776.09</v>
      </c>
      <c r="L195" s="70">
        <v>38518.04</v>
      </c>
      <c r="M195" s="71">
        <v>6521.67</v>
      </c>
      <c r="N195" s="77">
        <v>228708.04</v>
      </c>
      <c r="O195" s="78">
        <v>39877.59</v>
      </c>
      <c r="P195" s="70">
        <v>38679.63</v>
      </c>
      <c r="Q195" s="71">
        <v>6701.65</v>
      </c>
      <c r="R195" s="70">
        <v>38841.89</v>
      </c>
      <c r="S195" s="71">
        <v>6663.76</v>
      </c>
      <c r="T195" s="70">
        <v>39004.83</v>
      </c>
      <c r="U195" s="71">
        <v>6411.74</v>
      </c>
      <c r="V195" s="70">
        <v>39168.45</v>
      </c>
      <c r="W195" s="71">
        <v>6586.72</v>
      </c>
      <c r="X195" s="70">
        <v>39332.77</v>
      </c>
      <c r="Y195" s="71">
        <v>6336.35</v>
      </c>
      <c r="Z195" s="70">
        <v>39497.77</v>
      </c>
      <c r="AA195" s="71">
        <v>6507.95</v>
      </c>
      <c r="AB195" s="77">
        <v>463233.38</v>
      </c>
      <c r="AC195" s="78">
        <v>79085.76</v>
      </c>
    </row>
    <row r="196" spans="1:29" ht="12.75">
      <c r="A196" s="37" t="s">
        <v>21</v>
      </c>
      <c r="B196" s="70">
        <v>59342.63</v>
      </c>
      <c r="C196" s="71">
        <v>10886.52</v>
      </c>
      <c r="D196" s="70">
        <v>59591.53</v>
      </c>
      <c r="E196" s="71">
        <v>9782.82</v>
      </c>
      <c r="F196" s="70">
        <v>59841.56</v>
      </c>
      <c r="G196" s="71">
        <v>10774.76</v>
      </c>
      <c r="H196" s="70">
        <v>60092.55</v>
      </c>
      <c r="I196" s="71">
        <v>10372.14</v>
      </c>
      <c r="J196" s="70">
        <v>60344.68</v>
      </c>
      <c r="K196" s="71">
        <v>10660.35</v>
      </c>
      <c r="L196" s="70">
        <v>60597.78</v>
      </c>
      <c r="M196" s="71">
        <v>10260.12</v>
      </c>
      <c r="N196" s="77">
        <v>359810.73</v>
      </c>
      <c r="O196" s="78">
        <v>62736.71</v>
      </c>
      <c r="P196" s="70">
        <v>60852.04</v>
      </c>
      <c r="Q196" s="71">
        <v>10543.26</v>
      </c>
      <c r="R196" s="70">
        <v>61107.27</v>
      </c>
      <c r="S196" s="71">
        <v>10483.65</v>
      </c>
      <c r="T196" s="70">
        <v>61363.66</v>
      </c>
      <c r="U196" s="71">
        <v>10087.16</v>
      </c>
      <c r="V196" s="70">
        <v>61621.03</v>
      </c>
      <c r="W196" s="71">
        <v>10362.45</v>
      </c>
      <c r="X196" s="70">
        <v>61879.58</v>
      </c>
      <c r="Y196" s="71">
        <v>9968.52</v>
      </c>
      <c r="Z196" s="70">
        <v>62139.12</v>
      </c>
      <c r="AA196" s="71">
        <v>10238.48</v>
      </c>
      <c r="AB196" s="77">
        <v>728773.43</v>
      </c>
      <c r="AC196" s="78">
        <v>124420.23</v>
      </c>
    </row>
    <row r="197" spans="1:29" ht="12.75">
      <c r="A197" s="37" t="s">
        <v>16</v>
      </c>
      <c r="B197" s="70">
        <v>127165.44</v>
      </c>
      <c r="C197" s="71">
        <v>23328.77</v>
      </c>
      <c r="D197" s="70">
        <v>127698.86</v>
      </c>
      <c r="E197" s="71">
        <v>20963.61</v>
      </c>
      <c r="F197" s="70">
        <v>128234.6</v>
      </c>
      <c r="G197" s="71">
        <v>23089.26</v>
      </c>
      <c r="H197" s="70">
        <v>128772.5</v>
      </c>
      <c r="I197" s="71">
        <v>22226.5</v>
      </c>
      <c r="J197" s="70">
        <v>129312.74</v>
      </c>
      <c r="K197" s="71">
        <v>22844.08</v>
      </c>
      <c r="L197" s="70">
        <v>129855.17</v>
      </c>
      <c r="M197" s="71">
        <v>21986.45</v>
      </c>
      <c r="N197" s="77">
        <v>771039.31</v>
      </c>
      <c r="O197" s="78">
        <v>134438.67</v>
      </c>
      <c r="P197" s="70">
        <v>130399.95</v>
      </c>
      <c r="Q197" s="71">
        <v>22593.14</v>
      </c>
      <c r="R197" s="70">
        <v>130946.94</v>
      </c>
      <c r="S197" s="71">
        <v>22465.48</v>
      </c>
      <c r="T197" s="70">
        <v>131496.3</v>
      </c>
      <c r="U197" s="71">
        <v>21615.83</v>
      </c>
      <c r="V197" s="70">
        <v>132047.89</v>
      </c>
      <c r="W197" s="71">
        <v>22205.76</v>
      </c>
      <c r="X197" s="70">
        <v>132601.87</v>
      </c>
      <c r="Y197" s="71">
        <v>21361.61</v>
      </c>
      <c r="Z197" s="70">
        <v>133158.09</v>
      </c>
      <c r="AA197" s="71">
        <v>21940.08</v>
      </c>
      <c r="AB197" s="77">
        <v>1561690.35</v>
      </c>
      <c r="AC197" s="78">
        <v>266620.57</v>
      </c>
    </row>
    <row r="198" spans="1:29" ht="12.75">
      <c r="A198" s="37" t="s">
        <v>15</v>
      </c>
      <c r="B198" s="70">
        <v>12426.28</v>
      </c>
      <c r="C198" s="71">
        <v>2279.62</v>
      </c>
      <c r="D198" s="70">
        <v>12478.41</v>
      </c>
      <c r="E198" s="71">
        <v>2048.49</v>
      </c>
      <c r="F198" s="70">
        <v>12530.75</v>
      </c>
      <c r="G198" s="71">
        <v>2256.23</v>
      </c>
      <c r="H198" s="70">
        <v>12583.32</v>
      </c>
      <c r="I198" s="71">
        <v>2171.91</v>
      </c>
      <c r="J198" s="70">
        <v>12636.11</v>
      </c>
      <c r="K198" s="71">
        <v>2232.25</v>
      </c>
      <c r="L198" s="70">
        <v>12689.11</v>
      </c>
      <c r="M198" s="71">
        <v>2148.45</v>
      </c>
      <c r="N198" s="77">
        <v>75343.98</v>
      </c>
      <c r="O198" s="78">
        <v>13136.95</v>
      </c>
      <c r="P198" s="70">
        <v>12742.35</v>
      </c>
      <c r="Q198" s="71">
        <v>2207.74</v>
      </c>
      <c r="R198" s="70">
        <v>12795.8</v>
      </c>
      <c r="S198" s="71">
        <v>2195.26</v>
      </c>
      <c r="T198" s="70">
        <v>12849.48</v>
      </c>
      <c r="U198" s="71">
        <v>2112.23</v>
      </c>
      <c r="V198" s="70">
        <v>12903.38</v>
      </c>
      <c r="W198" s="71">
        <v>2169.9</v>
      </c>
      <c r="X198" s="70">
        <v>12957.51</v>
      </c>
      <c r="Y198" s="71">
        <v>2087.39</v>
      </c>
      <c r="Z198" s="70">
        <v>13011.87</v>
      </c>
      <c r="AA198" s="71">
        <v>2143.95</v>
      </c>
      <c r="AB198" s="77">
        <v>152604.37</v>
      </c>
      <c r="AC198" s="78">
        <v>26053.42</v>
      </c>
    </row>
    <row r="199" spans="1:29" ht="12.75">
      <c r="A199" s="37" t="s">
        <v>14</v>
      </c>
      <c r="B199" s="70">
        <v>8066.13</v>
      </c>
      <c r="C199" s="71">
        <v>1479.73</v>
      </c>
      <c r="D199" s="70">
        <v>8099.92</v>
      </c>
      <c r="E199" s="71">
        <v>1329.73</v>
      </c>
      <c r="F199" s="70">
        <v>8133.95</v>
      </c>
      <c r="G199" s="71">
        <v>1464.54</v>
      </c>
      <c r="H199" s="70">
        <v>8168.02</v>
      </c>
      <c r="I199" s="71">
        <v>1409.81</v>
      </c>
      <c r="J199" s="70">
        <v>8202.33</v>
      </c>
      <c r="K199" s="71">
        <v>1449</v>
      </c>
      <c r="L199" s="70">
        <v>8236.7</v>
      </c>
      <c r="M199" s="71">
        <v>1394.62</v>
      </c>
      <c r="N199" s="77">
        <v>48907.05</v>
      </c>
      <c r="O199" s="78">
        <v>8527.43</v>
      </c>
      <c r="P199" s="70">
        <v>8271.29</v>
      </c>
      <c r="Q199" s="71">
        <v>1433.09</v>
      </c>
      <c r="R199" s="70">
        <v>8305.95</v>
      </c>
      <c r="S199" s="71">
        <v>1424.97</v>
      </c>
      <c r="T199" s="70">
        <v>8340.84</v>
      </c>
      <c r="U199" s="71">
        <v>1371.11</v>
      </c>
      <c r="V199" s="70">
        <v>8375.78</v>
      </c>
      <c r="W199" s="71">
        <v>1408.5</v>
      </c>
      <c r="X199" s="70">
        <v>8410.96</v>
      </c>
      <c r="Y199" s="71">
        <v>1354.97</v>
      </c>
      <c r="Z199" s="70">
        <v>8446.2</v>
      </c>
      <c r="AA199" s="71">
        <v>1391.66</v>
      </c>
      <c r="AB199" s="77">
        <v>99058.07</v>
      </c>
      <c r="AC199" s="78">
        <v>16911.73</v>
      </c>
    </row>
    <row r="200" spans="1:29" ht="12.75">
      <c r="A200" s="37" t="s">
        <v>13</v>
      </c>
      <c r="B200" s="70">
        <v>29921.75</v>
      </c>
      <c r="C200" s="71">
        <v>5489.22</v>
      </c>
      <c r="D200" s="70">
        <v>30047.32</v>
      </c>
      <c r="E200" s="71">
        <v>4932.7</v>
      </c>
      <c r="F200" s="70">
        <v>30173.32</v>
      </c>
      <c r="G200" s="71">
        <v>5432.86</v>
      </c>
      <c r="H200" s="70">
        <v>30299.94</v>
      </c>
      <c r="I200" s="71">
        <v>5229.85</v>
      </c>
      <c r="J200" s="70">
        <v>30427.01</v>
      </c>
      <c r="K200" s="71">
        <v>5375.15</v>
      </c>
      <c r="L200" s="70">
        <v>30554.69</v>
      </c>
      <c r="M200" s="71">
        <v>5173.37</v>
      </c>
      <c r="N200" s="77">
        <v>181424.03</v>
      </c>
      <c r="O200" s="78">
        <v>31633.15</v>
      </c>
      <c r="P200" s="70">
        <v>30682.82</v>
      </c>
      <c r="Q200" s="71">
        <v>5316.1</v>
      </c>
      <c r="R200" s="70">
        <v>30811.58</v>
      </c>
      <c r="S200" s="71">
        <v>5286.08</v>
      </c>
      <c r="T200" s="70">
        <v>30940.79</v>
      </c>
      <c r="U200" s="71">
        <v>5086.14</v>
      </c>
      <c r="V200" s="70">
        <v>31070.64</v>
      </c>
      <c r="W200" s="71">
        <v>5224.95</v>
      </c>
      <c r="X200" s="70">
        <v>31200.93</v>
      </c>
      <c r="Y200" s="71">
        <v>5026.32</v>
      </c>
      <c r="Z200" s="70">
        <v>31331.86</v>
      </c>
      <c r="AA200" s="71">
        <v>5162.47</v>
      </c>
      <c r="AB200" s="77">
        <v>367462.65</v>
      </c>
      <c r="AC200" s="78">
        <v>62735.21</v>
      </c>
    </row>
    <row r="201" spans="1:29" ht="12.75">
      <c r="A201" s="37" t="s">
        <v>86</v>
      </c>
      <c r="B201" s="70">
        <v>27913.54</v>
      </c>
      <c r="C201" s="71">
        <v>5120.79</v>
      </c>
      <c r="D201" s="70">
        <v>28030.64</v>
      </c>
      <c r="E201" s="71">
        <v>4601.61</v>
      </c>
      <c r="F201" s="70">
        <v>28148.23</v>
      </c>
      <c r="G201" s="71">
        <v>5068.22</v>
      </c>
      <c r="H201" s="70">
        <v>28266.31</v>
      </c>
      <c r="I201" s="71">
        <v>4878.85</v>
      </c>
      <c r="J201" s="70">
        <v>28384.88</v>
      </c>
      <c r="K201" s="71">
        <v>5014.4</v>
      </c>
      <c r="L201" s="70">
        <v>28503.96</v>
      </c>
      <c r="M201" s="71">
        <v>4826.13</v>
      </c>
      <c r="N201" s="96">
        <v>169247.56</v>
      </c>
      <c r="O201" s="78">
        <v>29510</v>
      </c>
      <c r="P201" s="70">
        <v>28623.53</v>
      </c>
      <c r="Q201" s="71">
        <v>4959.32</v>
      </c>
      <c r="R201" s="70">
        <v>28743.61</v>
      </c>
      <c r="S201" s="71">
        <v>4931.28</v>
      </c>
      <c r="T201" s="70">
        <v>28864.19</v>
      </c>
      <c r="U201" s="71">
        <v>4744.81</v>
      </c>
      <c r="V201" s="70">
        <v>28985.27</v>
      </c>
      <c r="W201" s="71">
        <v>4874.28</v>
      </c>
      <c r="X201" s="70">
        <v>29106.87</v>
      </c>
      <c r="Y201" s="71">
        <v>4688.98</v>
      </c>
      <c r="Z201" s="70">
        <v>29228.97</v>
      </c>
      <c r="AA201" s="71">
        <v>4815.96</v>
      </c>
      <c r="AB201" s="77">
        <v>342800</v>
      </c>
      <c r="AC201" s="78">
        <v>58524.63</v>
      </c>
    </row>
    <row r="202" spans="1:29" ht="12.75">
      <c r="A202" s="37" t="s">
        <v>109</v>
      </c>
      <c r="B202" s="70">
        <v>44641.37</v>
      </c>
      <c r="C202" s="71">
        <v>8189.56</v>
      </c>
      <c r="D202" s="70">
        <v>44828.64</v>
      </c>
      <c r="E202" s="71">
        <v>7359.26</v>
      </c>
      <c r="F202" s="70">
        <v>45016.69</v>
      </c>
      <c r="G202" s="71">
        <v>8105.49</v>
      </c>
      <c r="H202" s="70">
        <v>45205.54</v>
      </c>
      <c r="I202" s="71">
        <v>7802.6</v>
      </c>
      <c r="J202" s="70">
        <v>45395.17</v>
      </c>
      <c r="K202" s="71">
        <v>8019.38</v>
      </c>
      <c r="L202" s="70">
        <v>45585.61</v>
      </c>
      <c r="M202" s="71">
        <v>7718.33</v>
      </c>
      <c r="N202" s="77">
        <v>270673.02</v>
      </c>
      <c r="O202" s="97">
        <v>47194.62</v>
      </c>
      <c r="P202" s="70">
        <v>45776.84</v>
      </c>
      <c r="Q202" s="71">
        <v>7931.3</v>
      </c>
      <c r="R202" s="70">
        <v>45968.87</v>
      </c>
      <c r="S202" s="71">
        <v>7886.49</v>
      </c>
      <c r="T202" s="70">
        <v>46161.71</v>
      </c>
      <c r="U202" s="71">
        <v>7588.22</v>
      </c>
      <c r="V202" s="70">
        <v>46355.36</v>
      </c>
      <c r="W202" s="71">
        <v>7795.32</v>
      </c>
      <c r="X202" s="70">
        <v>46549.82</v>
      </c>
      <c r="Y202" s="71">
        <v>7498.98</v>
      </c>
      <c r="Z202" s="70">
        <v>46745.1</v>
      </c>
      <c r="AA202" s="71">
        <v>7702.06</v>
      </c>
      <c r="AB202" s="77">
        <v>548230.72</v>
      </c>
      <c r="AC202" s="78">
        <v>93596.99</v>
      </c>
    </row>
    <row r="203" spans="1:29" ht="12.75">
      <c r="A203" s="37" t="s">
        <v>4</v>
      </c>
      <c r="B203" s="70">
        <v>33472.1</v>
      </c>
      <c r="C203" s="71">
        <v>6140.54</v>
      </c>
      <c r="D203" s="70">
        <v>33612.56</v>
      </c>
      <c r="E203" s="71">
        <v>5517.99</v>
      </c>
      <c r="F203" s="70">
        <v>33753.52</v>
      </c>
      <c r="G203" s="71">
        <v>6077.47</v>
      </c>
      <c r="H203" s="70">
        <v>33895.16</v>
      </c>
      <c r="I203" s="71">
        <v>5850.39</v>
      </c>
      <c r="J203" s="70">
        <v>34037.3</v>
      </c>
      <c r="K203" s="71">
        <v>6012.95</v>
      </c>
      <c r="L203" s="70">
        <v>34180.13</v>
      </c>
      <c r="M203" s="71">
        <v>5787.19</v>
      </c>
      <c r="N203" s="77">
        <v>202950.77</v>
      </c>
      <c r="O203" s="97">
        <v>35386.53</v>
      </c>
      <c r="P203" s="70">
        <v>34323.48</v>
      </c>
      <c r="Q203" s="71">
        <v>5946.92</v>
      </c>
      <c r="R203" s="70">
        <v>34467.51</v>
      </c>
      <c r="S203" s="71">
        <v>5913.31</v>
      </c>
      <c r="T203" s="70">
        <v>34612.05</v>
      </c>
      <c r="U203" s="71">
        <v>5689.64</v>
      </c>
      <c r="V203" s="70">
        <v>34757.3</v>
      </c>
      <c r="W203" s="71">
        <v>5844.92</v>
      </c>
      <c r="X203" s="70">
        <v>34903.06</v>
      </c>
      <c r="Y203" s="71">
        <v>5622.76</v>
      </c>
      <c r="Z203" s="70">
        <v>35049.52</v>
      </c>
      <c r="AA203" s="71">
        <v>5775.01</v>
      </c>
      <c r="AB203" s="77">
        <v>411063.69</v>
      </c>
      <c r="AC203" s="78">
        <v>70179.09</v>
      </c>
    </row>
    <row r="204" spans="1:29" ht="12.75">
      <c r="A204" s="37" t="s">
        <v>10</v>
      </c>
      <c r="B204" s="70">
        <v>10196.52</v>
      </c>
      <c r="C204" s="71">
        <v>1870.58</v>
      </c>
      <c r="D204" s="70">
        <v>10239.29</v>
      </c>
      <c r="E204" s="71">
        <v>1680.94</v>
      </c>
      <c r="F204" s="70">
        <v>10282.25</v>
      </c>
      <c r="G204" s="71">
        <v>1851.35</v>
      </c>
      <c r="H204" s="70">
        <v>10325.38</v>
      </c>
      <c r="I204" s="71">
        <v>1782.2</v>
      </c>
      <c r="J204" s="70">
        <v>10368.7</v>
      </c>
      <c r="K204" s="71">
        <v>1831.71</v>
      </c>
      <c r="L204" s="70">
        <v>10412.19</v>
      </c>
      <c r="M204" s="71">
        <v>1762.94</v>
      </c>
      <c r="N204" s="77">
        <v>61824.33</v>
      </c>
      <c r="O204" s="97">
        <v>10779.72</v>
      </c>
      <c r="P204" s="70">
        <v>10455.87</v>
      </c>
      <c r="Q204" s="71">
        <v>1811.6</v>
      </c>
      <c r="R204" s="70">
        <v>10499.73</v>
      </c>
      <c r="S204" s="71">
        <v>1801.33</v>
      </c>
      <c r="T204" s="70">
        <v>10543.78</v>
      </c>
      <c r="U204" s="71">
        <v>1733.21</v>
      </c>
      <c r="V204" s="70">
        <v>10588.01</v>
      </c>
      <c r="W204" s="71">
        <v>1780.53</v>
      </c>
      <c r="X204" s="70">
        <v>10632.43</v>
      </c>
      <c r="Y204" s="71">
        <v>1712.85</v>
      </c>
      <c r="Z204" s="70">
        <v>10676.99</v>
      </c>
      <c r="AA204" s="71">
        <v>1759.24</v>
      </c>
      <c r="AB204" s="77">
        <v>125221.14</v>
      </c>
      <c r="AC204" s="78">
        <v>21378.48</v>
      </c>
    </row>
    <row r="205" spans="1:29" ht="13.5" thickBot="1">
      <c r="A205" s="37" t="s">
        <v>97</v>
      </c>
      <c r="B205" s="70">
        <v>124433.69</v>
      </c>
      <c r="C205" s="71">
        <v>22827.59</v>
      </c>
      <c r="D205" s="70">
        <v>124955.64</v>
      </c>
      <c r="E205" s="71">
        <v>20513.27</v>
      </c>
      <c r="F205" s="70">
        <v>125479.87</v>
      </c>
      <c r="G205" s="71">
        <v>22593.25</v>
      </c>
      <c r="H205" s="70">
        <v>126006.22</v>
      </c>
      <c r="I205" s="71">
        <v>21749.01</v>
      </c>
      <c r="J205" s="70">
        <v>126534.86</v>
      </c>
      <c r="K205" s="71">
        <v>22353.32</v>
      </c>
      <c r="L205" s="70">
        <v>127065.63</v>
      </c>
      <c r="M205" s="71">
        <v>21514.13</v>
      </c>
      <c r="N205" s="77">
        <v>754475.91</v>
      </c>
      <c r="O205" s="97">
        <v>131550.57</v>
      </c>
      <c r="P205" s="70">
        <v>127598.71</v>
      </c>
      <c r="Q205" s="71">
        <v>22107.79</v>
      </c>
      <c r="R205" s="70">
        <v>128133.94</v>
      </c>
      <c r="S205" s="71">
        <v>21982.87</v>
      </c>
      <c r="T205" s="70">
        <v>128671.51</v>
      </c>
      <c r="U205" s="71">
        <v>21151.47</v>
      </c>
      <c r="V205" s="70">
        <v>129211.24</v>
      </c>
      <c r="W205" s="71">
        <v>21728.75</v>
      </c>
      <c r="X205" s="70">
        <v>129753.33</v>
      </c>
      <c r="Y205" s="71">
        <v>20902.73</v>
      </c>
      <c r="Z205" s="70">
        <v>130297.6</v>
      </c>
      <c r="AA205" s="71">
        <v>21468.76</v>
      </c>
      <c r="AB205" s="77">
        <v>1528142.24</v>
      </c>
      <c r="AC205" s="78">
        <v>260892.94</v>
      </c>
    </row>
    <row r="206" spans="1:29" s="45" customFormat="1" ht="12.75" thickBot="1">
      <c r="A206" s="46" t="s">
        <v>124</v>
      </c>
      <c r="B206" s="75">
        <v>577623.67</v>
      </c>
      <c r="C206" s="76">
        <v>105966.2</v>
      </c>
      <c r="D206" s="75">
        <v>580046.67</v>
      </c>
      <c r="E206" s="76">
        <v>95223.02</v>
      </c>
      <c r="F206" s="75">
        <v>582480.09</v>
      </c>
      <c r="G206" s="76">
        <v>104878.32</v>
      </c>
      <c r="H206" s="75">
        <v>584923.46</v>
      </c>
      <c r="I206" s="76">
        <v>100959.4</v>
      </c>
      <c r="J206" s="75">
        <v>587377.34</v>
      </c>
      <c r="K206" s="76">
        <v>103764.59</v>
      </c>
      <c r="L206" s="75">
        <v>589841.25</v>
      </c>
      <c r="M206" s="76">
        <v>99869.01</v>
      </c>
      <c r="N206" s="79">
        <v>3502292.48</v>
      </c>
      <c r="O206" s="80">
        <v>610660.54</v>
      </c>
      <c r="P206" s="75">
        <v>592315.77</v>
      </c>
      <c r="Q206" s="76">
        <v>102624.85</v>
      </c>
      <c r="R206" s="75">
        <v>594800.41</v>
      </c>
      <c r="S206" s="76">
        <v>102044.86</v>
      </c>
      <c r="T206" s="75">
        <v>597295.73</v>
      </c>
      <c r="U206" s="76">
        <v>98185.51</v>
      </c>
      <c r="V206" s="75">
        <v>599801.25</v>
      </c>
      <c r="W206" s="76">
        <v>100865.17</v>
      </c>
      <c r="X206" s="75">
        <v>602317.56</v>
      </c>
      <c r="Y206" s="76">
        <v>97030.83</v>
      </c>
      <c r="Z206" s="75">
        <v>604844.1</v>
      </c>
      <c r="AA206" s="76">
        <v>99658.51</v>
      </c>
      <c r="AB206" s="79">
        <v>7093667.299999998</v>
      </c>
      <c r="AC206" s="80">
        <v>1211070.27</v>
      </c>
    </row>
    <row r="207" spans="1:29" ht="13.5" thickBot="1">
      <c r="A207" s="45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1"/>
      <c r="AC207" s="45"/>
    </row>
    <row r="208" spans="1:29" s="45" customFormat="1" ht="12.75" thickBot="1">
      <c r="A208" s="43" t="s">
        <v>96</v>
      </c>
      <c r="B208" s="42"/>
      <c r="C208" s="42"/>
      <c r="D208" s="42"/>
      <c r="E208" s="42"/>
      <c r="F208" s="42"/>
      <c r="G208" s="42"/>
      <c r="H208" s="87" t="s">
        <v>136</v>
      </c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87" t="s">
        <v>136</v>
      </c>
      <c r="W208" s="42"/>
      <c r="X208" s="42"/>
      <c r="Y208" s="42"/>
      <c r="Z208" s="42"/>
      <c r="AA208" s="42"/>
      <c r="AB208" s="42"/>
      <c r="AC208" s="41"/>
    </row>
    <row r="209" spans="1:29" ht="12.75">
      <c r="A209" s="40" t="s">
        <v>28</v>
      </c>
      <c r="B209" s="39">
        <v>0</v>
      </c>
      <c r="C209" s="38">
        <v>0</v>
      </c>
      <c r="D209" s="39">
        <v>0</v>
      </c>
      <c r="E209" s="38">
        <v>0</v>
      </c>
      <c r="F209" s="39">
        <v>0</v>
      </c>
      <c r="G209" s="38">
        <v>0</v>
      </c>
      <c r="H209" s="39">
        <v>394295.1</v>
      </c>
      <c r="I209" s="38">
        <v>15709.18</v>
      </c>
      <c r="J209" s="39">
        <v>0</v>
      </c>
      <c r="K209" s="38">
        <v>0</v>
      </c>
      <c r="L209" s="39">
        <v>0</v>
      </c>
      <c r="M209" s="38">
        <v>0</v>
      </c>
      <c r="N209" s="99">
        <v>394295.1</v>
      </c>
      <c r="O209" s="100">
        <v>15709.18</v>
      </c>
      <c r="P209" s="39">
        <v>0</v>
      </c>
      <c r="Q209" s="38">
        <v>0</v>
      </c>
      <c r="R209" s="39">
        <v>402072.98</v>
      </c>
      <c r="S209" s="38">
        <v>8129.59</v>
      </c>
      <c r="T209" s="39">
        <v>0</v>
      </c>
      <c r="U209" s="38">
        <v>0</v>
      </c>
      <c r="V209" s="39">
        <v>0</v>
      </c>
      <c r="W209" s="38">
        <v>0</v>
      </c>
      <c r="X209" s="39">
        <v>0</v>
      </c>
      <c r="Y209" s="38">
        <v>0</v>
      </c>
      <c r="Z209" s="39">
        <v>0</v>
      </c>
      <c r="AA209" s="38">
        <v>0</v>
      </c>
      <c r="AB209" s="99">
        <v>796368.08</v>
      </c>
      <c r="AC209" s="100">
        <v>23838.77</v>
      </c>
    </row>
    <row r="210" spans="1:29" ht="12.75">
      <c r="A210" s="37" t="s">
        <v>1</v>
      </c>
      <c r="B210" s="89"/>
      <c r="C210" s="90"/>
      <c r="D210" s="89"/>
      <c r="E210" s="90"/>
      <c r="F210" s="89"/>
      <c r="G210" s="90"/>
      <c r="H210" s="94">
        <v>394295.1</v>
      </c>
      <c r="I210" s="95">
        <v>15709.18</v>
      </c>
      <c r="J210" s="89"/>
      <c r="K210" s="90"/>
      <c r="L210" s="89"/>
      <c r="M210" s="90"/>
      <c r="N210" s="54">
        <v>394295.1</v>
      </c>
      <c r="O210" s="53">
        <v>15709.18</v>
      </c>
      <c r="P210" s="89"/>
      <c r="Q210" s="90"/>
      <c r="R210" s="94">
        <v>402072.98</v>
      </c>
      <c r="S210" s="95">
        <v>8129.59</v>
      </c>
      <c r="T210" s="89"/>
      <c r="U210" s="90"/>
      <c r="V210" s="89"/>
      <c r="W210" s="90"/>
      <c r="X210" s="89"/>
      <c r="Y210" s="90"/>
      <c r="Z210" s="89"/>
      <c r="AA210" s="90"/>
      <c r="AB210" s="54">
        <v>796368.08</v>
      </c>
      <c r="AC210" s="53">
        <v>23838.77</v>
      </c>
    </row>
    <row r="211" spans="1:29" ht="12.75">
      <c r="A211" s="36" t="s">
        <v>129</v>
      </c>
      <c r="B211" s="35">
        <v>1167369.93</v>
      </c>
      <c r="C211" s="34">
        <v>229592.22</v>
      </c>
      <c r="D211" s="35">
        <v>1179043.63</v>
      </c>
      <c r="E211" s="34">
        <v>217918.52</v>
      </c>
      <c r="F211" s="35">
        <v>1190834.07</v>
      </c>
      <c r="G211" s="34">
        <v>206128.1</v>
      </c>
      <c r="H211" s="35">
        <v>1202742.4</v>
      </c>
      <c r="I211" s="34">
        <v>194219.74</v>
      </c>
      <c r="J211" s="35">
        <v>1214769.84</v>
      </c>
      <c r="K211" s="34">
        <v>182192.33</v>
      </c>
      <c r="L211" s="35">
        <v>1226917.53</v>
      </c>
      <c r="M211" s="34">
        <v>170044.63</v>
      </c>
      <c r="N211" s="35">
        <v>7181677.4</v>
      </c>
      <c r="O211" s="34">
        <v>1200095.54</v>
      </c>
      <c r="P211" s="35">
        <v>1239186.68</v>
      </c>
      <c r="Q211" s="34">
        <v>157775.44</v>
      </c>
      <c r="R211" s="35">
        <v>1251578.55</v>
      </c>
      <c r="S211" s="34">
        <v>145383.56</v>
      </c>
      <c r="T211" s="35">
        <v>1264094.37</v>
      </c>
      <c r="U211" s="34">
        <v>132867.78</v>
      </c>
      <c r="V211" s="35">
        <v>1276735.34</v>
      </c>
      <c r="W211" s="34">
        <v>120226.85</v>
      </c>
      <c r="X211" s="35">
        <v>1289502.68</v>
      </c>
      <c r="Y211" s="34">
        <v>107459.49</v>
      </c>
      <c r="Z211" s="35">
        <v>1302397.69</v>
      </c>
      <c r="AA211" s="34">
        <v>94564.48</v>
      </c>
      <c r="AB211" s="35">
        <v>14805172.709999999</v>
      </c>
      <c r="AC211" s="34">
        <v>1958373.14</v>
      </c>
    </row>
    <row r="212" spans="1:29" ht="12.75">
      <c r="A212" s="37" t="s">
        <v>1</v>
      </c>
      <c r="B212" s="94">
        <v>61843.54</v>
      </c>
      <c r="C212" s="95">
        <v>12130.45</v>
      </c>
      <c r="D212" s="94">
        <v>62461.97</v>
      </c>
      <c r="E212" s="95">
        <v>11512.02</v>
      </c>
      <c r="F212" s="94">
        <v>63086.59</v>
      </c>
      <c r="G212" s="95">
        <v>10887.4</v>
      </c>
      <c r="H212" s="94">
        <v>63717.46</v>
      </c>
      <c r="I212" s="95">
        <v>10256.53</v>
      </c>
      <c r="J212" s="94">
        <v>64354.63</v>
      </c>
      <c r="K212" s="95">
        <v>9619.36</v>
      </c>
      <c r="L212" s="94">
        <v>64998.18</v>
      </c>
      <c r="M212" s="95">
        <v>8975.81</v>
      </c>
      <c r="N212" s="54">
        <v>380462.37</v>
      </c>
      <c r="O212" s="53">
        <v>63381.57</v>
      </c>
      <c r="P212" s="94">
        <v>65648.16</v>
      </c>
      <c r="Q212" s="95">
        <v>8325.83</v>
      </c>
      <c r="R212" s="94">
        <v>66304.64</v>
      </c>
      <c r="S212" s="95">
        <v>7669.35</v>
      </c>
      <c r="T212" s="94">
        <v>66967.69</v>
      </c>
      <c r="U212" s="95">
        <v>7006.3</v>
      </c>
      <c r="V212" s="94">
        <v>67637.37</v>
      </c>
      <c r="W212" s="95">
        <v>6336.63</v>
      </c>
      <c r="X212" s="94">
        <v>68313.74</v>
      </c>
      <c r="Y212" s="95">
        <v>5660.25</v>
      </c>
      <c r="Z212" s="94">
        <v>68996.88</v>
      </c>
      <c r="AA212" s="95">
        <v>4977.11</v>
      </c>
      <c r="AB212" s="54">
        <v>784330.85</v>
      </c>
      <c r="AC212" s="53">
        <v>103357.04</v>
      </c>
    </row>
    <row r="213" spans="1:29" ht="12.75">
      <c r="A213" s="37" t="s">
        <v>20</v>
      </c>
      <c r="B213" s="94">
        <v>83487.16</v>
      </c>
      <c r="C213" s="95">
        <v>16375.8</v>
      </c>
      <c r="D213" s="94">
        <v>84322.03</v>
      </c>
      <c r="E213" s="95">
        <v>15540.92</v>
      </c>
      <c r="F213" s="94">
        <v>85165.25</v>
      </c>
      <c r="G213" s="95">
        <v>14697.7</v>
      </c>
      <c r="H213" s="94">
        <v>86016.9</v>
      </c>
      <c r="I213" s="95">
        <v>13846.05</v>
      </c>
      <c r="J213" s="94">
        <v>86877.07</v>
      </c>
      <c r="K213" s="95">
        <v>12985.88</v>
      </c>
      <c r="L213" s="94">
        <v>87745.84</v>
      </c>
      <c r="M213" s="95">
        <v>12117.11</v>
      </c>
      <c r="N213" s="54">
        <v>513614.25</v>
      </c>
      <c r="O213" s="53">
        <v>85563.46</v>
      </c>
      <c r="P213" s="94">
        <v>88623.3</v>
      </c>
      <c r="Q213" s="95">
        <v>11239.65</v>
      </c>
      <c r="R213" s="94">
        <v>89509.53</v>
      </c>
      <c r="S213" s="95">
        <v>10353.42</v>
      </c>
      <c r="T213" s="94">
        <v>90404.63</v>
      </c>
      <c r="U213" s="95">
        <v>9458.32</v>
      </c>
      <c r="V213" s="94">
        <v>91308.67</v>
      </c>
      <c r="W213" s="95">
        <v>8554.28</v>
      </c>
      <c r="X213" s="94">
        <v>92221.76</v>
      </c>
      <c r="Y213" s="95">
        <v>7641.19</v>
      </c>
      <c r="Z213" s="94">
        <v>93143.98</v>
      </c>
      <c r="AA213" s="95">
        <v>6718.97</v>
      </c>
      <c r="AB213" s="54">
        <v>1058826.12</v>
      </c>
      <c r="AC213" s="53">
        <v>139529.29</v>
      </c>
    </row>
    <row r="214" spans="1:29" ht="12.75">
      <c r="A214" s="37" t="s">
        <v>21</v>
      </c>
      <c r="B214" s="94">
        <v>32055.96</v>
      </c>
      <c r="C214" s="95">
        <v>6287.7</v>
      </c>
      <c r="D214" s="94">
        <v>32376.52</v>
      </c>
      <c r="E214" s="95">
        <v>5967.14</v>
      </c>
      <c r="F214" s="94">
        <v>32700.29</v>
      </c>
      <c r="G214" s="95">
        <v>5643.37</v>
      </c>
      <c r="H214" s="94">
        <v>33027.29</v>
      </c>
      <c r="I214" s="95">
        <v>5316.37</v>
      </c>
      <c r="J214" s="94">
        <v>33357.57</v>
      </c>
      <c r="K214" s="95">
        <v>4986.1</v>
      </c>
      <c r="L214" s="94">
        <v>33691.14</v>
      </c>
      <c r="M214" s="95">
        <v>4652.52</v>
      </c>
      <c r="N214" s="54">
        <v>197208.77</v>
      </c>
      <c r="O214" s="53">
        <v>32853.2</v>
      </c>
      <c r="P214" s="94">
        <v>34028.05</v>
      </c>
      <c r="Q214" s="95">
        <v>4315.61</v>
      </c>
      <c r="R214" s="94">
        <v>34368.33</v>
      </c>
      <c r="S214" s="95">
        <v>3975.33</v>
      </c>
      <c r="T214" s="94">
        <v>34712.02</v>
      </c>
      <c r="U214" s="95">
        <v>3631.64</v>
      </c>
      <c r="V214" s="94">
        <v>35059.14</v>
      </c>
      <c r="W214" s="95">
        <v>3284.52</v>
      </c>
      <c r="X214" s="94">
        <v>35409.73</v>
      </c>
      <c r="Y214" s="95">
        <v>2933.93</v>
      </c>
      <c r="Z214" s="94">
        <v>35763.82</v>
      </c>
      <c r="AA214" s="95">
        <v>2579.84</v>
      </c>
      <c r="AB214" s="54">
        <v>406549.86</v>
      </c>
      <c r="AC214" s="53">
        <v>53574.07</v>
      </c>
    </row>
    <row r="215" spans="1:29" ht="12.75">
      <c r="A215" s="37" t="s">
        <v>130</v>
      </c>
      <c r="B215" s="94">
        <v>159811.82</v>
      </c>
      <c r="C215" s="95">
        <v>31346.68</v>
      </c>
      <c r="D215" s="94">
        <v>161409.93</v>
      </c>
      <c r="E215" s="95">
        <v>29748.57</v>
      </c>
      <c r="F215" s="94">
        <v>163024.03</v>
      </c>
      <c r="G215" s="95">
        <v>28134.47</v>
      </c>
      <c r="H215" s="94">
        <v>164654.27</v>
      </c>
      <c r="I215" s="95">
        <v>26504.23</v>
      </c>
      <c r="J215" s="94">
        <v>166300.82</v>
      </c>
      <c r="K215" s="95">
        <v>24857.68</v>
      </c>
      <c r="L215" s="94">
        <v>167963.82</v>
      </c>
      <c r="M215" s="95">
        <v>23194.68</v>
      </c>
      <c r="N215" s="54">
        <v>983164.69</v>
      </c>
      <c r="O215" s="53">
        <v>163786.31</v>
      </c>
      <c r="P215" s="94">
        <v>169643.46</v>
      </c>
      <c r="Q215" s="95">
        <v>21515.04</v>
      </c>
      <c r="R215" s="94">
        <v>171339.9</v>
      </c>
      <c r="S215" s="95">
        <v>19818.6</v>
      </c>
      <c r="T215" s="94">
        <v>173053.3</v>
      </c>
      <c r="U215" s="95">
        <v>18105.2</v>
      </c>
      <c r="V215" s="94">
        <v>174783.83</v>
      </c>
      <c r="W215" s="95">
        <v>16374.67</v>
      </c>
      <c r="X215" s="94">
        <v>176531.67</v>
      </c>
      <c r="Y215" s="95">
        <v>14626.83</v>
      </c>
      <c r="Z215" s="94">
        <v>178296.98</v>
      </c>
      <c r="AA215" s="95">
        <v>12861.52</v>
      </c>
      <c r="AB215" s="54">
        <v>2026813.83</v>
      </c>
      <c r="AC215" s="53">
        <v>267088.17</v>
      </c>
    </row>
    <row r="216" spans="1:29" ht="12.75">
      <c r="A216" s="37" t="s">
        <v>131</v>
      </c>
      <c r="B216" s="94">
        <v>20534.62</v>
      </c>
      <c r="C216" s="95">
        <v>4027.81</v>
      </c>
      <c r="D216" s="94">
        <v>20739.97</v>
      </c>
      <c r="E216" s="95">
        <v>3822.47</v>
      </c>
      <c r="F216" s="94">
        <v>20947.37</v>
      </c>
      <c r="G216" s="95">
        <v>3615.07</v>
      </c>
      <c r="H216" s="94">
        <v>21156.84</v>
      </c>
      <c r="I216" s="95">
        <v>3405.59</v>
      </c>
      <c r="J216" s="94">
        <v>21368.41</v>
      </c>
      <c r="K216" s="95">
        <v>3194.03</v>
      </c>
      <c r="L216" s="94">
        <v>21582.09</v>
      </c>
      <c r="M216" s="95">
        <v>2980.34</v>
      </c>
      <c r="N216" s="54">
        <v>126329.3</v>
      </c>
      <c r="O216" s="53">
        <v>21045.31</v>
      </c>
      <c r="P216" s="94">
        <v>21797.91</v>
      </c>
      <c r="Q216" s="95">
        <v>2764.52</v>
      </c>
      <c r="R216" s="94">
        <v>22015.89</v>
      </c>
      <c r="S216" s="95">
        <v>2546.54</v>
      </c>
      <c r="T216" s="94">
        <v>22236.05</v>
      </c>
      <c r="U216" s="95">
        <v>2326.38</v>
      </c>
      <c r="V216" s="94">
        <v>22458.41</v>
      </c>
      <c r="W216" s="95">
        <v>2104.02</v>
      </c>
      <c r="X216" s="94">
        <v>22683</v>
      </c>
      <c r="Y216" s="95">
        <v>1879.44</v>
      </c>
      <c r="Z216" s="94">
        <v>22909.83</v>
      </c>
      <c r="AA216" s="95">
        <v>1652.61</v>
      </c>
      <c r="AB216" s="54">
        <v>260430.39</v>
      </c>
      <c r="AC216" s="53">
        <v>34318.82</v>
      </c>
    </row>
    <row r="217" spans="1:29" ht="12.75">
      <c r="A217" s="37" t="s">
        <v>14</v>
      </c>
      <c r="B217" s="94">
        <v>20534.62</v>
      </c>
      <c r="C217" s="95">
        <v>4027.81</v>
      </c>
      <c r="D217" s="94">
        <v>20739.97</v>
      </c>
      <c r="E217" s="95">
        <v>3822.47</v>
      </c>
      <c r="F217" s="94">
        <v>20947.37</v>
      </c>
      <c r="G217" s="95">
        <v>3615.07</v>
      </c>
      <c r="H217" s="94">
        <v>21156.84</v>
      </c>
      <c r="I217" s="95">
        <v>3405.59</v>
      </c>
      <c r="J217" s="94">
        <v>21368.41</v>
      </c>
      <c r="K217" s="95">
        <v>3194.03</v>
      </c>
      <c r="L217" s="94">
        <v>21582.09</v>
      </c>
      <c r="M217" s="95">
        <v>2980.34</v>
      </c>
      <c r="N217" s="54">
        <v>126329.3</v>
      </c>
      <c r="O217" s="53">
        <v>21045.31</v>
      </c>
      <c r="P217" s="94">
        <v>21797.91</v>
      </c>
      <c r="Q217" s="95">
        <v>2764.52</v>
      </c>
      <c r="R217" s="94">
        <v>22015.89</v>
      </c>
      <c r="S217" s="95">
        <v>2546.54</v>
      </c>
      <c r="T217" s="94">
        <v>22236.05</v>
      </c>
      <c r="U217" s="95">
        <v>2326.38</v>
      </c>
      <c r="V217" s="94">
        <v>22458.41</v>
      </c>
      <c r="W217" s="95">
        <v>2104.02</v>
      </c>
      <c r="X217" s="94">
        <v>22683</v>
      </c>
      <c r="Y217" s="95">
        <v>1879.44</v>
      </c>
      <c r="Z217" s="94">
        <v>22909.83</v>
      </c>
      <c r="AA217" s="95">
        <v>1652.61</v>
      </c>
      <c r="AB217" s="54">
        <v>260430.39</v>
      </c>
      <c r="AC217" s="53">
        <v>34318.82</v>
      </c>
    </row>
    <row r="218" spans="1:29" ht="12.75">
      <c r="A218" s="37" t="s">
        <v>13</v>
      </c>
      <c r="B218" s="94">
        <v>121864.78</v>
      </c>
      <c r="C218" s="95">
        <v>23903.47</v>
      </c>
      <c r="D218" s="94">
        <v>123083.43</v>
      </c>
      <c r="E218" s="95">
        <v>22684.82</v>
      </c>
      <c r="F218" s="94">
        <v>124314.27</v>
      </c>
      <c r="G218" s="95">
        <v>21453.99</v>
      </c>
      <c r="H218" s="94">
        <v>125557.41</v>
      </c>
      <c r="I218" s="95">
        <v>20210.84</v>
      </c>
      <c r="J218" s="94">
        <v>126812.98</v>
      </c>
      <c r="K218" s="95">
        <v>18955.27</v>
      </c>
      <c r="L218" s="94">
        <v>128081.11</v>
      </c>
      <c r="M218" s="95">
        <v>17687.14</v>
      </c>
      <c r="N218" s="54">
        <v>749713.98</v>
      </c>
      <c r="O218" s="53">
        <v>124895.53</v>
      </c>
      <c r="P218" s="94">
        <v>129361.92</v>
      </c>
      <c r="Q218" s="95">
        <v>16406.33</v>
      </c>
      <c r="R218" s="94">
        <v>130655.54</v>
      </c>
      <c r="S218" s="95">
        <v>15112.71</v>
      </c>
      <c r="T218" s="94">
        <v>131962.1</v>
      </c>
      <c r="U218" s="95">
        <v>13806.16</v>
      </c>
      <c r="V218" s="94">
        <v>133281.72</v>
      </c>
      <c r="W218" s="95">
        <v>12486.53</v>
      </c>
      <c r="X218" s="94">
        <v>134614.54</v>
      </c>
      <c r="Y218" s="95">
        <v>11153.72</v>
      </c>
      <c r="Z218" s="94">
        <v>135960.68</v>
      </c>
      <c r="AA218" s="95">
        <v>9807.57</v>
      </c>
      <c r="AB218" s="54">
        <v>1545550.48</v>
      </c>
      <c r="AC218" s="53">
        <v>203668.55</v>
      </c>
    </row>
    <row r="219" spans="1:29" ht="12.75">
      <c r="A219" s="37" t="s">
        <v>9</v>
      </c>
      <c r="B219" s="94">
        <v>40223.44</v>
      </c>
      <c r="C219" s="95">
        <v>7889.73</v>
      </c>
      <c r="D219" s="94">
        <v>40625.67</v>
      </c>
      <c r="E219" s="95">
        <v>7487.49</v>
      </c>
      <c r="F219" s="94">
        <v>41031.93</v>
      </c>
      <c r="G219" s="95">
        <v>7081.24</v>
      </c>
      <c r="H219" s="94">
        <v>41442.25</v>
      </c>
      <c r="I219" s="95">
        <v>6670.92</v>
      </c>
      <c r="J219" s="94">
        <v>41856.67</v>
      </c>
      <c r="K219" s="95">
        <v>6256.49</v>
      </c>
      <c r="L219" s="94">
        <v>42275.24</v>
      </c>
      <c r="M219" s="95">
        <v>5837.93</v>
      </c>
      <c r="N219" s="54">
        <v>247455.2</v>
      </c>
      <c r="O219" s="53">
        <v>41223.8</v>
      </c>
      <c r="P219" s="94">
        <v>42697.99</v>
      </c>
      <c r="Q219" s="95">
        <v>5415.17</v>
      </c>
      <c r="R219" s="94">
        <v>43124.97</v>
      </c>
      <c r="S219" s="95">
        <v>4988.19</v>
      </c>
      <c r="T219" s="94">
        <v>43556.22</v>
      </c>
      <c r="U219" s="95">
        <v>4556.94</v>
      </c>
      <c r="V219" s="94">
        <v>43991.79</v>
      </c>
      <c r="W219" s="95">
        <v>4121.38</v>
      </c>
      <c r="X219" s="94">
        <v>44431.7</v>
      </c>
      <c r="Y219" s="95">
        <v>3681.46</v>
      </c>
      <c r="Z219" s="94">
        <v>44876.02</v>
      </c>
      <c r="AA219" s="95">
        <v>3237.15</v>
      </c>
      <c r="AB219" s="54">
        <v>510133.89</v>
      </c>
      <c r="AC219" s="53">
        <v>67224.09</v>
      </c>
    </row>
    <row r="220" spans="1:29" ht="12.75">
      <c r="A220" s="37" t="s">
        <v>132</v>
      </c>
      <c r="B220" s="94">
        <v>40223.44</v>
      </c>
      <c r="C220" s="95">
        <v>7889.73</v>
      </c>
      <c r="D220" s="94">
        <v>40625.67</v>
      </c>
      <c r="E220" s="95">
        <v>7487.49</v>
      </c>
      <c r="F220" s="94">
        <v>41031.93</v>
      </c>
      <c r="G220" s="95">
        <v>7081.24</v>
      </c>
      <c r="H220" s="94">
        <v>41442.25</v>
      </c>
      <c r="I220" s="95">
        <v>6670.92</v>
      </c>
      <c r="J220" s="94">
        <v>41856.67</v>
      </c>
      <c r="K220" s="95">
        <v>6256.49</v>
      </c>
      <c r="L220" s="94">
        <v>42275.24</v>
      </c>
      <c r="M220" s="95">
        <v>5837.93</v>
      </c>
      <c r="N220" s="54">
        <v>247455.2</v>
      </c>
      <c r="O220" s="53">
        <v>41223.8</v>
      </c>
      <c r="P220" s="94">
        <v>42697.99</v>
      </c>
      <c r="Q220" s="95">
        <v>5415.17</v>
      </c>
      <c r="R220" s="94">
        <v>43124.97</v>
      </c>
      <c r="S220" s="95">
        <v>4988.19</v>
      </c>
      <c r="T220" s="94">
        <v>43556.22</v>
      </c>
      <c r="U220" s="95">
        <v>4556.94</v>
      </c>
      <c r="V220" s="94">
        <v>43991.79</v>
      </c>
      <c r="W220" s="95">
        <v>4121.38</v>
      </c>
      <c r="X220" s="94">
        <v>44431.7</v>
      </c>
      <c r="Y220" s="95">
        <v>3681.46</v>
      </c>
      <c r="Z220" s="94">
        <v>44876.02</v>
      </c>
      <c r="AA220" s="95">
        <v>3237.15</v>
      </c>
      <c r="AB220" s="54">
        <v>510133.89</v>
      </c>
      <c r="AC220" s="53">
        <v>67224.09</v>
      </c>
    </row>
    <row r="221" spans="1:29" ht="12.75">
      <c r="A221" s="37" t="s">
        <v>86</v>
      </c>
      <c r="B221" s="94">
        <v>133231.64</v>
      </c>
      <c r="C221" s="95">
        <v>26133.05</v>
      </c>
      <c r="D221" s="94">
        <v>134563.96</v>
      </c>
      <c r="E221" s="95">
        <v>24800.73</v>
      </c>
      <c r="F221" s="94">
        <v>135909.6</v>
      </c>
      <c r="G221" s="95">
        <v>23455.09</v>
      </c>
      <c r="H221" s="94">
        <v>137268.69</v>
      </c>
      <c r="I221" s="95">
        <v>22096</v>
      </c>
      <c r="J221" s="94">
        <v>138641.38</v>
      </c>
      <c r="K221" s="95">
        <v>20723.31</v>
      </c>
      <c r="L221" s="94">
        <v>140027.8</v>
      </c>
      <c r="M221" s="95">
        <v>19336.9</v>
      </c>
      <c r="N221" s="54">
        <v>819643.07</v>
      </c>
      <c r="O221" s="53">
        <v>136545.08</v>
      </c>
      <c r="P221" s="94">
        <v>141428.07</v>
      </c>
      <c r="Q221" s="95">
        <v>17936.62</v>
      </c>
      <c r="R221" s="94">
        <v>142842.35</v>
      </c>
      <c r="S221" s="95">
        <v>16522.34</v>
      </c>
      <c r="T221" s="94">
        <v>144270.78</v>
      </c>
      <c r="U221" s="95">
        <v>15093.92</v>
      </c>
      <c r="V221" s="94">
        <v>145713.49</v>
      </c>
      <c r="W221" s="95">
        <v>13651.21</v>
      </c>
      <c r="X221" s="94">
        <v>147170.62</v>
      </c>
      <c r="Y221" s="95">
        <v>12194.07</v>
      </c>
      <c r="Z221" s="94">
        <v>148642.33</v>
      </c>
      <c r="AA221" s="95">
        <v>10722.37</v>
      </c>
      <c r="AB221" s="54">
        <v>1689710.71</v>
      </c>
      <c r="AC221" s="53">
        <v>222665.61</v>
      </c>
    </row>
    <row r="222" spans="1:29" ht="12.75">
      <c r="A222" s="37" t="s">
        <v>5</v>
      </c>
      <c r="B222" s="94">
        <v>97876.35</v>
      </c>
      <c r="C222" s="95">
        <v>19198.2</v>
      </c>
      <c r="D222" s="94">
        <v>98855.11</v>
      </c>
      <c r="E222" s="95">
        <v>18219.43</v>
      </c>
      <c r="F222" s="94">
        <v>99843.66</v>
      </c>
      <c r="G222" s="95">
        <v>17230.88</v>
      </c>
      <c r="H222" s="94">
        <v>100842.1</v>
      </c>
      <c r="I222" s="95">
        <v>16232.45</v>
      </c>
      <c r="J222" s="94">
        <v>101850.52</v>
      </c>
      <c r="K222" s="95">
        <v>15224.03</v>
      </c>
      <c r="L222" s="94">
        <v>102869.02</v>
      </c>
      <c r="M222" s="95">
        <v>14205.52</v>
      </c>
      <c r="N222" s="54">
        <v>602136.76</v>
      </c>
      <c r="O222" s="53">
        <v>100310.51</v>
      </c>
      <c r="P222" s="94">
        <v>103897.71</v>
      </c>
      <c r="Q222" s="95">
        <v>13176.83</v>
      </c>
      <c r="R222" s="94">
        <v>104936.69</v>
      </c>
      <c r="S222" s="95">
        <v>12137.85</v>
      </c>
      <c r="T222" s="94">
        <v>105986.06</v>
      </c>
      <c r="U222" s="95">
        <v>11088.49</v>
      </c>
      <c r="V222" s="94">
        <v>107045.92</v>
      </c>
      <c r="W222" s="95">
        <v>10028.63</v>
      </c>
      <c r="X222" s="94">
        <v>108116.38</v>
      </c>
      <c r="Y222" s="95">
        <v>8958.17</v>
      </c>
      <c r="Z222" s="94">
        <v>109197.54</v>
      </c>
      <c r="AA222" s="95">
        <v>7877</v>
      </c>
      <c r="AB222" s="54">
        <v>1241317.06</v>
      </c>
      <c r="AC222" s="53">
        <v>163577.48</v>
      </c>
    </row>
    <row r="223" spans="1:29" ht="12.75">
      <c r="A223" s="37" t="s">
        <v>7</v>
      </c>
      <c r="B223" s="94">
        <v>50624.91</v>
      </c>
      <c r="C223" s="95">
        <v>9929.95</v>
      </c>
      <c r="D223" s="94">
        <v>51131.16</v>
      </c>
      <c r="E223" s="95">
        <v>9423.7</v>
      </c>
      <c r="F223" s="94">
        <v>51642.47</v>
      </c>
      <c r="G223" s="95">
        <v>8912.39</v>
      </c>
      <c r="H223" s="94">
        <v>52158.9</v>
      </c>
      <c r="I223" s="95">
        <v>8395.96</v>
      </c>
      <c r="J223" s="94">
        <v>52680.49</v>
      </c>
      <c r="K223" s="95">
        <v>7874.37</v>
      </c>
      <c r="L223" s="94">
        <v>53207.29</v>
      </c>
      <c r="M223" s="95">
        <v>7347.57</v>
      </c>
      <c r="N223" s="54">
        <v>311445.22</v>
      </c>
      <c r="O223" s="53">
        <v>51883.94</v>
      </c>
      <c r="P223" s="94">
        <v>53739.36</v>
      </c>
      <c r="Q223" s="95">
        <v>6815.5</v>
      </c>
      <c r="R223" s="94">
        <v>54276.76</v>
      </c>
      <c r="S223" s="95">
        <v>6278.1</v>
      </c>
      <c r="T223" s="94">
        <v>54819.52</v>
      </c>
      <c r="U223" s="95">
        <v>5735.34</v>
      </c>
      <c r="V223" s="94">
        <v>55367.72</v>
      </c>
      <c r="W223" s="95">
        <v>5187.14</v>
      </c>
      <c r="X223" s="94">
        <v>55921.4</v>
      </c>
      <c r="Y223" s="95">
        <v>4633.46</v>
      </c>
      <c r="Z223" s="94">
        <v>56480.61</v>
      </c>
      <c r="AA223" s="95">
        <v>4074.25</v>
      </c>
      <c r="AB223" s="54">
        <v>642050.59</v>
      </c>
      <c r="AC223" s="53">
        <v>84607.73</v>
      </c>
    </row>
    <row r="224" spans="1:29" ht="12.75">
      <c r="A224" s="37" t="s">
        <v>109</v>
      </c>
      <c r="B224" s="94">
        <v>94571.02</v>
      </c>
      <c r="C224" s="95">
        <v>18549.87</v>
      </c>
      <c r="D224" s="94">
        <v>95516.74</v>
      </c>
      <c r="E224" s="95">
        <v>17604.16</v>
      </c>
      <c r="F224" s="94">
        <v>96471.9</v>
      </c>
      <c r="G224" s="95">
        <v>16648.99</v>
      </c>
      <c r="H224" s="94">
        <v>97436.62</v>
      </c>
      <c r="I224" s="95">
        <v>15684.27</v>
      </c>
      <c r="J224" s="94">
        <v>98410.99</v>
      </c>
      <c r="K224" s="95">
        <v>14709.91</v>
      </c>
      <c r="L224" s="94">
        <v>99395.1</v>
      </c>
      <c r="M224" s="95">
        <v>13725.8</v>
      </c>
      <c r="N224" s="54">
        <v>581802.37</v>
      </c>
      <c r="O224" s="53">
        <v>96923</v>
      </c>
      <c r="P224" s="94">
        <v>100389.05</v>
      </c>
      <c r="Q224" s="95">
        <v>12731.84</v>
      </c>
      <c r="R224" s="94">
        <v>101392.94</v>
      </c>
      <c r="S224" s="95">
        <v>11727.95</v>
      </c>
      <c r="T224" s="94">
        <v>102406.87</v>
      </c>
      <c r="U224" s="95">
        <v>10714.02</v>
      </c>
      <c r="V224" s="94">
        <v>103430.94</v>
      </c>
      <c r="W224" s="95">
        <v>9689.96</v>
      </c>
      <c r="X224" s="94">
        <v>104465.25</v>
      </c>
      <c r="Y224" s="95">
        <v>8655.65</v>
      </c>
      <c r="Z224" s="94">
        <v>105509.9</v>
      </c>
      <c r="AA224" s="95">
        <v>7610.99</v>
      </c>
      <c r="AB224" s="54">
        <v>1199397.32</v>
      </c>
      <c r="AC224" s="53">
        <v>158053.41</v>
      </c>
    </row>
    <row r="225" spans="1:29" ht="12.75">
      <c r="A225" s="37" t="s">
        <v>4</v>
      </c>
      <c r="B225" s="94">
        <v>61843.54</v>
      </c>
      <c r="C225" s="95">
        <v>12130.45</v>
      </c>
      <c r="D225" s="94">
        <v>62461.97</v>
      </c>
      <c r="E225" s="95">
        <v>11512.02</v>
      </c>
      <c r="F225" s="94">
        <v>63086.59</v>
      </c>
      <c r="G225" s="95">
        <v>10887.4</v>
      </c>
      <c r="H225" s="94">
        <v>63717.46</v>
      </c>
      <c r="I225" s="95">
        <v>10256.53</v>
      </c>
      <c r="J225" s="94">
        <v>64354.63</v>
      </c>
      <c r="K225" s="95">
        <v>9619.36</v>
      </c>
      <c r="L225" s="94">
        <v>64998.18</v>
      </c>
      <c r="M225" s="95">
        <v>8975.81</v>
      </c>
      <c r="N225" s="54">
        <v>380462.37</v>
      </c>
      <c r="O225" s="53">
        <v>63381.57</v>
      </c>
      <c r="P225" s="94">
        <v>65648.16</v>
      </c>
      <c r="Q225" s="95">
        <v>8325.83</v>
      </c>
      <c r="R225" s="94">
        <v>66304.64</v>
      </c>
      <c r="S225" s="95">
        <v>7669.35</v>
      </c>
      <c r="T225" s="94">
        <v>66967.69</v>
      </c>
      <c r="U225" s="95">
        <v>7006.3</v>
      </c>
      <c r="V225" s="94">
        <v>67637.37</v>
      </c>
      <c r="W225" s="95">
        <v>6336.63</v>
      </c>
      <c r="X225" s="94">
        <v>68313.74</v>
      </c>
      <c r="Y225" s="95">
        <v>5660.25</v>
      </c>
      <c r="Z225" s="94">
        <v>68996.88</v>
      </c>
      <c r="AA225" s="95">
        <v>4977.11</v>
      </c>
      <c r="AB225" s="54">
        <v>784330.85</v>
      </c>
      <c r="AC225" s="53">
        <v>103357.04</v>
      </c>
    </row>
    <row r="226" spans="1:29" ht="12.75">
      <c r="A226" s="37" t="s">
        <v>10</v>
      </c>
      <c r="B226" s="94">
        <v>51461.64</v>
      </c>
      <c r="C226" s="95">
        <v>10709.63</v>
      </c>
      <c r="D226" s="94">
        <v>51976.26</v>
      </c>
      <c r="E226" s="95">
        <v>10195.01</v>
      </c>
      <c r="F226" s="94">
        <v>52496.02</v>
      </c>
      <c r="G226" s="95">
        <v>9675.25</v>
      </c>
      <c r="H226" s="94">
        <v>53020.98</v>
      </c>
      <c r="I226" s="95">
        <v>9150.29</v>
      </c>
      <c r="J226" s="94">
        <v>53551.19</v>
      </c>
      <c r="K226" s="95">
        <v>8620.08</v>
      </c>
      <c r="L226" s="94">
        <v>54086.7</v>
      </c>
      <c r="M226" s="95">
        <v>8084.57</v>
      </c>
      <c r="N226" s="54">
        <v>316592.79</v>
      </c>
      <c r="O226" s="53">
        <v>56434.83</v>
      </c>
      <c r="P226" s="94">
        <v>54627.57</v>
      </c>
      <c r="Q226" s="95">
        <v>7543.7</v>
      </c>
      <c r="R226" s="94">
        <v>55173.84</v>
      </c>
      <c r="S226" s="95">
        <v>6997.42</v>
      </c>
      <c r="T226" s="94">
        <v>55725.58</v>
      </c>
      <c r="U226" s="95">
        <v>6445.69</v>
      </c>
      <c r="V226" s="94">
        <v>56282.84</v>
      </c>
      <c r="W226" s="95">
        <v>5888.43</v>
      </c>
      <c r="X226" s="94">
        <v>56845.67</v>
      </c>
      <c r="Y226" s="95">
        <v>5325.6</v>
      </c>
      <c r="Z226" s="94">
        <v>57414.12</v>
      </c>
      <c r="AA226" s="95">
        <v>4757.15</v>
      </c>
      <c r="AB226" s="54">
        <v>652662.41</v>
      </c>
      <c r="AC226" s="53">
        <v>93392.82</v>
      </c>
    </row>
    <row r="227" spans="1:29" ht="12.75">
      <c r="A227" s="37" t="s">
        <v>97</v>
      </c>
      <c r="B227" s="94">
        <v>74518.64</v>
      </c>
      <c r="C227" s="95">
        <v>14616.64</v>
      </c>
      <c r="D227" s="94">
        <v>75263.83</v>
      </c>
      <c r="E227" s="95">
        <v>13871.46</v>
      </c>
      <c r="F227" s="94">
        <v>76016.47</v>
      </c>
      <c r="G227" s="95">
        <v>13118.82</v>
      </c>
      <c r="H227" s="94">
        <v>76776.63</v>
      </c>
      <c r="I227" s="95">
        <v>12358.65</v>
      </c>
      <c r="J227" s="94">
        <v>77544.4</v>
      </c>
      <c r="K227" s="95">
        <v>11590.89</v>
      </c>
      <c r="L227" s="94">
        <v>78319.85</v>
      </c>
      <c r="M227" s="95">
        <v>10815.44</v>
      </c>
      <c r="N227" s="54">
        <v>458439.82</v>
      </c>
      <c r="O227" s="53">
        <v>76371.9</v>
      </c>
      <c r="P227" s="94">
        <v>79103.04</v>
      </c>
      <c r="Q227" s="95">
        <v>10032.25</v>
      </c>
      <c r="R227" s="94">
        <v>79894.07</v>
      </c>
      <c r="S227" s="95">
        <v>9241.22</v>
      </c>
      <c r="T227" s="94">
        <v>80693.02</v>
      </c>
      <c r="U227" s="95">
        <v>8442.27</v>
      </c>
      <c r="V227" s="94">
        <v>81499.95</v>
      </c>
      <c r="W227" s="95">
        <v>7635.34</v>
      </c>
      <c r="X227" s="94">
        <v>82314.94</v>
      </c>
      <c r="Y227" s="95">
        <v>6820.35</v>
      </c>
      <c r="Z227" s="94">
        <v>83138.09</v>
      </c>
      <c r="AA227" s="95">
        <v>5997.2</v>
      </c>
      <c r="AB227" s="54">
        <v>945082.93</v>
      </c>
      <c r="AC227" s="53">
        <v>124540.53</v>
      </c>
    </row>
    <row r="228" spans="1:29" ht="12.75">
      <c r="A228" s="37" t="s">
        <v>6</v>
      </c>
      <c r="B228" s="94">
        <v>22662.81</v>
      </c>
      <c r="C228" s="95">
        <v>4445.25</v>
      </c>
      <c r="D228" s="94">
        <v>22889.44</v>
      </c>
      <c r="E228" s="95">
        <v>4218.62</v>
      </c>
      <c r="F228" s="94">
        <v>23118.33</v>
      </c>
      <c r="G228" s="95">
        <v>3989.73</v>
      </c>
      <c r="H228" s="94">
        <v>23349.51</v>
      </c>
      <c r="I228" s="95">
        <v>3758.55</v>
      </c>
      <c r="J228" s="94">
        <v>23583.01</v>
      </c>
      <c r="K228" s="95">
        <v>3525.05</v>
      </c>
      <c r="L228" s="94">
        <v>23818.84</v>
      </c>
      <c r="M228" s="95">
        <v>3289.22</v>
      </c>
      <c r="N228" s="54">
        <v>139421.94</v>
      </c>
      <c r="O228" s="53">
        <v>23226.42</v>
      </c>
      <c r="P228" s="94">
        <v>24057.03</v>
      </c>
      <c r="Q228" s="95">
        <v>3051.03</v>
      </c>
      <c r="R228" s="94">
        <v>24297.6</v>
      </c>
      <c r="S228" s="95">
        <v>2810.46</v>
      </c>
      <c r="T228" s="94">
        <v>24540.57</v>
      </c>
      <c r="U228" s="95">
        <v>2567.49</v>
      </c>
      <c r="V228" s="94">
        <v>24785.98</v>
      </c>
      <c r="W228" s="95">
        <v>2322.08</v>
      </c>
      <c r="X228" s="94">
        <v>25033.84</v>
      </c>
      <c r="Y228" s="95">
        <v>2074.22</v>
      </c>
      <c r="Z228" s="94">
        <v>25284.18</v>
      </c>
      <c r="AA228" s="95">
        <v>1823.88</v>
      </c>
      <c r="AB228" s="54">
        <v>287421.14</v>
      </c>
      <c r="AC228" s="53">
        <v>37875.58</v>
      </c>
    </row>
    <row r="229" spans="1:29" ht="12.75">
      <c r="A229" s="186" t="s">
        <v>26</v>
      </c>
      <c r="B229" s="35">
        <v>266119.45</v>
      </c>
      <c r="C229" s="34">
        <v>46228.45</v>
      </c>
      <c r="D229" s="35">
        <v>267181.72</v>
      </c>
      <c r="E229" s="34">
        <v>43325.72</v>
      </c>
      <c r="F229" s="35">
        <v>268248.03</v>
      </c>
      <c r="G229" s="34">
        <v>43939.49</v>
      </c>
      <c r="H229" s="35">
        <v>269318.36</v>
      </c>
      <c r="I229" s="34">
        <v>44576.88</v>
      </c>
      <c r="J229" s="35">
        <v>270392.73</v>
      </c>
      <c r="K229" s="34">
        <v>44594.65</v>
      </c>
      <c r="L229" s="35">
        <v>271471.17</v>
      </c>
      <c r="M229" s="34">
        <v>44053.07</v>
      </c>
      <c r="N229" s="35">
        <v>1612731.46</v>
      </c>
      <c r="O229" s="34">
        <v>266718.26</v>
      </c>
      <c r="P229" s="35">
        <v>272553.67</v>
      </c>
      <c r="Q229" s="34">
        <v>44057.52</v>
      </c>
      <c r="R229" s="35">
        <v>273640.23</v>
      </c>
      <c r="S229" s="34">
        <v>44362.39</v>
      </c>
      <c r="T229" s="35">
        <v>274730.9</v>
      </c>
      <c r="U229" s="34">
        <v>43245.26</v>
      </c>
      <c r="V229" s="35">
        <v>275825.65</v>
      </c>
      <c r="W229" s="34">
        <v>43229.28</v>
      </c>
      <c r="X229" s="35">
        <v>276924.5</v>
      </c>
      <c r="Y229" s="34">
        <v>42691.76</v>
      </c>
      <c r="Z229" s="35">
        <v>278027.47</v>
      </c>
      <c r="AA229" s="34">
        <v>42661.82</v>
      </c>
      <c r="AB229" s="35">
        <v>3264433.88</v>
      </c>
      <c r="AC229" s="34">
        <v>526966.29</v>
      </c>
    </row>
    <row r="230" spans="1:29" ht="12.75">
      <c r="A230" s="37" t="s">
        <v>21</v>
      </c>
      <c r="B230" s="94">
        <v>176707.95</v>
      </c>
      <c r="C230" s="95">
        <v>27686.91</v>
      </c>
      <c r="D230" s="94">
        <v>177470.44</v>
      </c>
      <c r="E230" s="95">
        <v>24858</v>
      </c>
      <c r="F230" s="94">
        <v>178236.23</v>
      </c>
      <c r="G230" s="95">
        <v>27317.07</v>
      </c>
      <c r="H230" s="94">
        <v>179005.32</v>
      </c>
      <c r="I230" s="95">
        <v>26259.28</v>
      </c>
      <c r="J230" s="94">
        <v>179777.72</v>
      </c>
      <c r="K230" s="95">
        <v>26938.75</v>
      </c>
      <c r="L230" s="94">
        <v>180553.47</v>
      </c>
      <c r="M230" s="95">
        <v>25888.95</v>
      </c>
      <c r="N230" s="54">
        <v>1071751.13</v>
      </c>
      <c r="O230" s="53">
        <v>158948.96</v>
      </c>
      <c r="P230" s="94">
        <v>181332.55</v>
      </c>
      <c r="Q230" s="95">
        <v>26551.84</v>
      </c>
      <c r="R230" s="94">
        <v>182115</v>
      </c>
      <c r="S230" s="95">
        <v>26355.13</v>
      </c>
      <c r="T230" s="94">
        <v>182900.83</v>
      </c>
      <c r="U230" s="95">
        <v>25317.72</v>
      </c>
      <c r="V230" s="94">
        <v>183690.05</v>
      </c>
      <c r="W230" s="95">
        <v>25955.12</v>
      </c>
      <c r="X230" s="94">
        <v>184482.67</v>
      </c>
      <c r="Y230" s="95">
        <v>24926.25</v>
      </c>
      <c r="Z230" s="94">
        <v>185278.71</v>
      </c>
      <c r="AA230" s="95">
        <v>25546.22</v>
      </c>
      <c r="AB230" s="54">
        <v>2171550.94</v>
      </c>
      <c r="AC230" s="53">
        <v>313601.24</v>
      </c>
    </row>
    <row r="231" spans="1:29" ht="12.75">
      <c r="A231" s="37" t="s">
        <v>132</v>
      </c>
      <c r="B231" s="94">
        <v>84193.06</v>
      </c>
      <c r="C231" s="95">
        <v>17459.12</v>
      </c>
      <c r="D231" s="94">
        <v>84475.36</v>
      </c>
      <c r="E231" s="95">
        <v>17389.59</v>
      </c>
      <c r="F231" s="94">
        <v>84758.35</v>
      </c>
      <c r="G231" s="95">
        <v>15651.9</v>
      </c>
      <c r="H231" s="94">
        <v>85042.02</v>
      </c>
      <c r="I231" s="95">
        <v>17248.19</v>
      </c>
      <c r="J231" s="94">
        <v>85326.38</v>
      </c>
      <c r="K231" s="95">
        <v>16625.07</v>
      </c>
      <c r="L231" s="94">
        <v>85611.42</v>
      </c>
      <c r="M231" s="95">
        <v>17103.63</v>
      </c>
      <c r="N231" s="54">
        <v>509406.59</v>
      </c>
      <c r="O231" s="53">
        <v>101477.5</v>
      </c>
      <c r="P231" s="94">
        <v>85897.14</v>
      </c>
      <c r="Q231" s="95">
        <v>16483.58</v>
      </c>
      <c r="R231" s="94">
        <v>86183.52</v>
      </c>
      <c r="S231" s="95">
        <v>16955.88</v>
      </c>
      <c r="T231" s="94">
        <v>86470.58</v>
      </c>
      <c r="U231" s="95">
        <v>16880.79</v>
      </c>
      <c r="V231" s="94">
        <v>86758.29</v>
      </c>
      <c r="W231" s="95">
        <v>16265.5</v>
      </c>
      <c r="X231" s="94">
        <v>87046.66</v>
      </c>
      <c r="Y231" s="95">
        <v>16728.18</v>
      </c>
      <c r="Z231" s="94">
        <v>87335.69</v>
      </c>
      <c r="AA231" s="95">
        <v>16116.16</v>
      </c>
      <c r="AB231" s="54">
        <v>1029098.47</v>
      </c>
      <c r="AC231" s="53">
        <v>200907.59</v>
      </c>
    </row>
    <row r="232" spans="1:29" ht="12.75">
      <c r="A232" s="37" t="s">
        <v>97</v>
      </c>
      <c r="B232" s="94">
        <v>5218.44</v>
      </c>
      <c r="C232" s="95">
        <v>1082.42</v>
      </c>
      <c r="D232" s="94">
        <v>5235.92</v>
      </c>
      <c r="E232" s="95">
        <v>1078.13</v>
      </c>
      <c r="F232" s="94">
        <v>5253.45</v>
      </c>
      <c r="G232" s="95">
        <v>970.52</v>
      </c>
      <c r="H232" s="94">
        <v>5271.02</v>
      </c>
      <c r="I232" s="95">
        <v>1069.41</v>
      </c>
      <c r="J232" s="94">
        <v>5288.63</v>
      </c>
      <c r="K232" s="95">
        <v>1030.83</v>
      </c>
      <c r="L232" s="94">
        <v>5306.28</v>
      </c>
      <c r="M232" s="95">
        <v>1060.49</v>
      </c>
      <c r="N232" s="54">
        <v>31573.74</v>
      </c>
      <c r="O232" s="53">
        <v>6291.8</v>
      </c>
      <c r="P232" s="94">
        <v>5323.98</v>
      </c>
      <c r="Q232" s="95">
        <v>1022.1</v>
      </c>
      <c r="R232" s="94">
        <v>5341.71</v>
      </c>
      <c r="S232" s="95">
        <v>1051.38</v>
      </c>
      <c r="T232" s="94">
        <v>5359.49</v>
      </c>
      <c r="U232" s="95">
        <v>1046.75</v>
      </c>
      <c r="V232" s="94">
        <v>5377.31</v>
      </c>
      <c r="W232" s="95">
        <v>1008.66</v>
      </c>
      <c r="X232" s="94">
        <v>5395.17</v>
      </c>
      <c r="Y232" s="95">
        <v>1037.33</v>
      </c>
      <c r="Z232" s="94">
        <v>5413.07</v>
      </c>
      <c r="AA232" s="95">
        <v>999.44</v>
      </c>
      <c r="AB232" s="54">
        <v>63784.47</v>
      </c>
      <c r="AC232" s="53">
        <v>12457.46</v>
      </c>
    </row>
    <row r="233" spans="1:29" ht="12.75">
      <c r="A233" s="36" t="s">
        <v>133</v>
      </c>
      <c r="B233" s="35">
        <v>452648.66</v>
      </c>
      <c r="C233" s="34">
        <v>50370.7224696029</v>
      </c>
      <c r="D233" s="35">
        <v>458823.6</v>
      </c>
      <c r="E233" s="34">
        <v>44195.79085047591</v>
      </c>
      <c r="F233" s="35">
        <v>465084.62</v>
      </c>
      <c r="G233" s="34">
        <v>37934.77220503813</v>
      </c>
      <c r="H233" s="35">
        <v>471432.93</v>
      </c>
      <c r="I233" s="34">
        <v>31586.450044111923</v>
      </c>
      <c r="J233" s="35">
        <v>484478.34</v>
      </c>
      <c r="K233" s="34">
        <v>25149.576073070675</v>
      </c>
      <c r="L233" s="35">
        <v>300881.36</v>
      </c>
      <c r="M233" s="34">
        <v>18622.9</v>
      </c>
      <c r="N233" s="35">
        <v>2633349.51</v>
      </c>
      <c r="O233" s="34">
        <v>207860.21164229955</v>
      </c>
      <c r="P233" s="35">
        <v>304517.02</v>
      </c>
      <c r="Q233" s="34">
        <v>14987.25</v>
      </c>
      <c r="R233" s="35">
        <v>308196.59</v>
      </c>
      <c r="S233" s="34">
        <v>11307.67</v>
      </c>
      <c r="T233" s="35">
        <v>311920.64</v>
      </c>
      <c r="U233" s="34">
        <v>7583.62</v>
      </c>
      <c r="V233" s="35">
        <v>315689.68</v>
      </c>
      <c r="W233" s="34">
        <v>3814.58</v>
      </c>
      <c r="X233" s="35">
        <v>0</v>
      </c>
      <c r="Y233" s="34">
        <v>0</v>
      </c>
      <c r="Z233" s="35">
        <v>0</v>
      </c>
      <c r="AA233" s="34">
        <v>0</v>
      </c>
      <c r="AB233" s="35">
        <v>3873673.44</v>
      </c>
      <c r="AC233" s="34">
        <v>245553.33164229954</v>
      </c>
    </row>
    <row r="234" spans="1:29" ht="12.75">
      <c r="A234" s="37" t="s">
        <v>86</v>
      </c>
      <c r="B234" s="94">
        <v>283343.94</v>
      </c>
      <c r="C234" s="95">
        <v>36160.32</v>
      </c>
      <c r="D234" s="94">
        <v>286767.68</v>
      </c>
      <c r="E234" s="95">
        <v>32736.59</v>
      </c>
      <c r="F234" s="94">
        <v>290232.79</v>
      </c>
      <c r="G234" s="95">
        <v>29271.48</v>
      </c>
      <c r="H234" s="94">
        <v>293739.76</v>
      </c>
      <c r="I234" s="95">
        <v>25764.5</v>
      </c>
      <c r="J234" s="94">
        <v>297289.12</v>
      </c>
      <c r="K234" s="95">
        <v>22215.14</v>
      </c>
      <c r="L234" s="94">
        <v>300881.36</v>
      </c>
      <c r="M234" s="95">
        <v>18622.9</v>
      </c>
      <c r="N234" s="54">
        <v>1752254.65</v>
      </c>
      <c r="O234" s="53">
        <v>164770.93</v>
      </c>
      <c r="P234" s="94">
        <v>304517.02</v>
      </c>
      <c r="Q234" s="95">
        <v>14987.25</v>
      </c>
      <c r="R234" s="94">
        <v>308196.59</v>
      </c>
      <c r="S234" s="95">
        <v>11307.67</v>
      </c>
      <c r="T234" s="94">
        <v>311920.64</v>
      </c>
      <c r="U234" s="95">
        <v>7583.62</v>
      </c>
      <c r="V234" s="94">
        <v>315689.68</v>
      </c>
      <c r="W234" s="95">
        <v>3814.58</v>
      </c>
      <c r="X234" s="105"/>
      <c r="Y234" s="106"/>
      <c r="Z234" s="105"/>
      <c r="AA234" s="106"/>
      <c r="AB234" s="54">
        <v>2992578.58</v>
      </c>
      <c r="AC234" s="53">
        <v>202464.05</v>
      </c>
    </row>
    <row r="235" spans="1:29" ht="12.75">
      <c r="A235" s="37" t="s">
        <v>21</v>
      </c>
      <c r="B235" s="94">
        <v>169304.72</v>
      </c>
      <c r="C235" s="95">
        <v>14210.4024696029</v>
      </c>
      <c r="D235" s="94">
        <v>172055.92</v>
      </c>
      <c r="E235" s="95">
        <v>11459.200850475912</v>
      </c>
      <c r="F235" s="94">
        <v>174851.83</v>
      </c>
      <c r="G235" s="95">
        <v>8663.292205038131</v>
      </c>
      <c r="H235" s="94">
        <v>177693.17</v>
      </c>
      <c r="I235" s="95">
        <v>5821.950044111922</v>
      </c>
      <c r="J235" s="94">
        <v>187189.22</v>
      </c>
      <c r="K235" s="95">
        <v>2934.4360730706762</v>
      </c>
      <c r="L235" s="105"/>
      <c r="M235" s="106"/>
      <c r="N235" s="54">
        <v>881094.86</v>
      </c>
      <c r="O235" s="53">
        <v>43089.28164229954</v>
      </c>
      <c r="P235" s="105"/>
      <c r="Q235" s="106"/>
      <c r="R235" s="105"/>
      <c r="S235" s="106"/>
      <c r="T235" s="105"/>
      <c r="U235" s="106"/>
      <c r="V235" s="105"/>
      <c r="W235" s="106"/>
      <c r="X235" s="105"/>
      <c r="Y235" s="106"/>
      <c r="Z235" s="105"/>
      <c r="AA235" s="106"/>
      <c r="AB235" s="54">
        <v>881094.86</v>
      </c>
      <c r="AC235" s="53">
        <v>43089.28164229954</v>
      </c>
    </row>
    <row r="236" spans="1:29" ht="12.75">
      <c r="A236" s="186" t="s">
        <v>134</v>
      </c>
      <c r="B236" s="35">
        <v>66949.57</v>
      </c>
      <c r="C236" s="34">
        <v>4094.01</v>
      </c>
      <c r="D236" s="35">
        <v>66949.55</v>
      </c>
      <c r="E236" s="34">
        <v>3510.72</v>
      </c>
      <c r="F236" s="35">
        <v>66949.57</v>
      </c>
      <c r="G236" s="34">
        <v>3411.68</v>
      </c>
      <c r="H236" s="35">
        <v>66949.55</v>
      </c>
      <c r="I236" s="34">
        <v>2971.46</v>
      </c>
      <c r="J236" s="35">
        <v>66949.57</v>
      </c>
      <c r="K236" s="34">
        <v>2729.34</v>
      </c>
      <c r="L236" s="35">
        <v>66949.55</v>
      </c>
      <c r="M236" s="34">
        <v>2311.13</v>
      </c>
      <c r="N236" s="35">
        <v>401697.36</v>
      </c>
      <c r="O236" s="34">
        <v>19028.34</v>
      </c>
      <c r="P236" s="35">
        <v>66949.56</v>
      </c>
      <c r="Q236" s="34">
        <v>2047</v>
      </c>
      <c r="R236" s="35">
        <v>66949.56</v>
      </c>
      <c r="S236" s="34">
        <v>1705.84</v>
      </c>
      <c r="T236" s="35">
        <v>66949.56</v>
      </c>
      <c r="U236" s="34">
        <v>1320.65</v>
      </c>
      <c r="V236" s="35">
        <v>66949.56</v>
      </c>
      <c r="W236" s="34">
        <v>1023.51</v>
      </c>
      <c r="X236" s="35">
        <v>66949.56</v>
      </c>
      <c r="Y236" s="34">
        <v>660.32</v>
      </c>
      <c r="Z236" s="35">
        <v>67290.73</v>
      </c>
      <c r="AA236" s="34">
        <v>286.88</v>
      </c>
      <c r="AB236" s="35">
        <v>803735.89</v>
      </c>
      <c r="AC236" s="34">
        <v>26072.54</v>
      </c>
    </row>
    <row r="237" spans="1:29" ht="12.75">
      <c r="A237" s="37" t="s">
        <v>130</v>
      </c>
      <c r="B237" s="94">
        <v>56295.49</v>
      </c>
      <c r="C237" s="95">
        <v>3442.51</v>
      </c>
      <c r="D237" s="94">
        <v>56295.48</v>
      </c>
      <c r="E237" s="95">
        <v>2952.04</v>
      </c>
      <c r="F237" s="94">
        <v>56295.49</v>
      </c>
      <c r="G237" s="95">
        <v>2868.76</v>
      </c>
      <c r="H237" s="94">
        <v>56295.48</v>
      </c>
      <c r="I237" s="95">
        <v>2498.59</v>
      </c>
      <c r="J237" s="94">
        <v>56295.49</v>
      </c>
      <c r="K237" s="95">
        <v>2295</v>
      </c>
      <c r="L237" s="94">
        <v>56295.48</v>
      </c>
      <c r="M237" s="95">
        <v>1943.35</v>
      </c>
      <c r="N237" s="54">
        <v>337772.91</v>
      </c>
      <c r="O237" s="53">
        <v>16000.25</v>
      </c>
      <c r="P237" s="94">
        <v>56295.48</v>
      </c>
      <c r="Q237" s="95">
        <v>1721.25</v>
      </c>
      <c r="R237" s="94">
        <v>56295.49</v>
      </c>
      <c r="S237" s="95">
        <v>1434.38</v>
      </c>
      <c r="T237" s="94">
        <v>56295.48</v>
      </c>
      <c r="U237" s="95">
        <v>1110.49</v>
      </c>
      <c r="V237" s="94">
        <v>56295.49</v>
      </c>
      <c r="W237" s="95">
        <v>860.63</v>
      </c>
      <c r="X237" s="94">
        <v>56295.48</v>
      </c>
      <c r="Y237" s="95">
        <v>555.24</v>
      </c>
      <c r="Z237" s="94">
        <v>56582.37</v>
      </c>
      <c r="AA237" s="95">
        <v>286.88</v>
      </c>
      <c r="AB237" s="54">
        <v>675832.7</v>
      </c>
      <c r="AC237" s="53">
        <v>21969.12</v>
      </c>
    </row>
    <row r="238" spans="1:29" ht="12.75">
      <c r="A238" s="37" t="s">
        <v>10</v>
      </c>
      <c r="B238" s="94">
        <v>10654.08</v>
      </c>
      <c r="C238" s="95">
        <v>651.5</v>
      </c>
      <c r="D238" s="94">
        <v>10654.07</v>
      </c>
      <c r="E238" s="95">
        <v>558.68</v>
      </c>
      <c r="F238" s="94">
        <v>10654.08</v>
      </c>
      <c r="G238" s="95">
        <v>542.92</v>
      </c>
      <c r="H238" s="94">
        <v>10654.07</v>
      </c>
      <c r="I238" s="95">
        <v>472.87</v>
      </c>
      <c r="J238" s="94">
        <v>10654.08</v>
      </c>
      <c r="K238" s="95">
        <v>434.34</v>
      </c>
      <c r="L238" s="94">
        <v>10654.07</v>
      </c>
      <c r="M238" s="95">
        <v>367.78</v>
      </c>
      <c r="N238" s="54">
        <v>63924.45</v>
      </c>
      <c r="O238" s="53">
        <v>3028.09</v>
      </c>
      <c r="P238" s="94">
        <v>10654.08</v>
      </c>
      <c r="Q238" s="95">
        <v>325.75</v>
      </c>
      <c r="R238" s="94">
        <v>10654.07</v>
      </c>
      <c r="S238" s="95">
        <v>271.46</v>
      </c>
      <c r="T238" s="94">
        <v>10654.08</v>
      </c>
      <c r="U238" s="95">
        <v>210.16</v>
      </c>
      <c r="V238" s="94">
        <v>10654.07</v>
      </c>
      <c r="W238" s="95">
        <v>162.88</v>
      </c>
      <c r="X238" s="94">
        <v>10654.08</v>
      </c>
      <c r="Y238" s="95">
        <v>105.08</v>
      </c>
      <c r="Z238" s="94">
        <v>10708.36</v>
      </c>
      <c r="AA238" s="95">
        <v>0</v>
      </c>
      <c r="AB238" s="54">
        <v>127903.19</v>
      </c>
      <c r="AC238" s="53">
        <v>4103.42</v>
      </c>
    </row>
    <row r="239" spans="1:29" ht="12.75">
      <c r="A239" s="186" t="s">
        <v>202</v>
      </c>
      <c r="B239" s="152">
        <v>85306.54</v>
      </c>
      <c r="C239" s="153">
        <v>46060.37</v>
      </c>
      <c r="D239" s="152">
        <v>86040.13</v>
      </c>
      <c r="E239" s="153">
        <v>45326.78</v>
      </c>
      <c r="F239" s="152">
        <v>86781.22</v>
      </c>
      <c r="G239" s="153">
        <v>44585.69</v>
      </c>
      <c r="H239" s="152">
        <v>87529.9</v>
      </c>
      <c r="I239" s="153">
        <v>43837.01</v>
      </c>
      <c r="J239" s="152">
        <v>88286.25</v>
      </c>
      <c r="K239" s="153">
        <v>43080.67</v>
      </c>
      <c r="L239" s="152">
        <v>89050.35</v>
      </c>
      <c r="M239" s="153">
        <v>42316.57</v>
      </c>
      <c r="N239" s="152">
        <v>522994.39</v>
      </c>
      <c r="O239" s="153">
        <v>265207.09</v>
      </c>
      <c r="P239" s="152">
        <v>89822.27</v>
      </c>
      <c r="Q239" s="153">
        <v>41544.64</v>
      </c>
      <c r="R239" s="152">
        <v>90602.12</v>
      </c>
      <c r="S239" s="153">
        <v>40764.79</v>
      </c>
      <c r="T239" s="152">
        <v>91389.97</v>
      </c>
      <c r="U239" s="153">
        <v>39976.94</v>
      </c>
      <c r="V239" s="152">
        <v>92185.91</v>
      </c>
      <c r="W239" s="153">
        <v>39181</v>
      </c>
      <c r="X239" s="152">
        <v>92990.03</v>
      </c>
      <c r="Y239" s="153">
        <v>38376.89</v>
      </c>
      <c r="Z239" s="152">
        <v>93802.4</v>
      </c>
      <c r="AA239" s="153">
        <v>37564.5</v>
      </c>
      <c r="AB239" s="152">
        <v>1073787.09</v>
      </c>
      <c r="AC239" s="153">
        <v>502615.85</v>
      </c>
    </row>
    <row r="240" spans="1:29" ht="12.75">
      <c r="A240" s="118" t="s">
        <v>132</v>
      </c>
      <c r="B240" s="148">
        <v>37512.5</v>
      </c>
      <c r="C240" s="149">
        <v>18034.53</v>
      </c>
      <c r="D240" s="148">
        <v>37961.4</v>
      </c>
      <c r="E240" s="149">
        <v>17585.63</v>
      </c>
      <c r="F240" s="148">
        <v>38415.67</v>
      </c>
      <c r="G240" s="149">
        <v>17131.36</v>
      </c>
      <c r="H240" s="148">
        <v>38875.38</v>
      </c>
      <c r="I240" s="149">
        <v>16671.65</v>
      </c>
      <c r="J240" s="148">
        <v>39340.59</v>
      </c>
      <c r="K240" s="149">
        <v>16206.45</v>
      </c>
      <c r="L240" s="148">
        <v>39811.37</v>
      </c>
      <c r="M240" s="149">
        <v>15735.67</v>
      </c>
      <c r="N240" s="150">
        <v>231916.91</v>
      </c>
      <c r="O240" s="151">
        <v>101365.29</v>
      </c>
      <c r="P240" s="148">
        <v>40287.77</v>
      </c>
      <c r="Q240" s="149">
        <v>15259.26</v>
      </c>
      <c r="R240" s="148">
        <v>40769.88</v>
      </c>
      <c r="S240" s="149">
        <v>14777.15</v>
      </c>
      <c r="T240" s="148">
        <v>41257.76</v>
      </c>
      <c r="U240" s="149">
        <v>14289.27</v>
      </c>
      <c r="V240" s="148">
        <v>41751.48</v>
      </c>
      <c r="W240" s="149">
        <v>13795.55</v>
      </c>
      <c r="X240" s="148">
        <v>42251.11</v>
      </c>
      <c r="Y240" s="149">
        <v>13295.93</v>
      </c>
      <c r="Z240" s="148">
        <v>42756.71</v>
      </c>
      <c r="AA240" s="149">
        <v>12790.32</v>
      </c>
      <c r="AB240" s="150">
        <v>480991.62</v>
      </c>
      <c r="AC240" s="151">
        <v>185572.77</v>
      </c>
    </row>
    <row r="241" spans="1:29" ht="12.75">
      <c r="A241" s="37" t="s">
        <v>86</v>
      </c>
      <c r="B241" s="94">
        <v>37958.04</v>
      </c>
      <c r="C241" s="95">
        <v>28025.84</v>
      </c>
      <c r="D241" s="94">
        <v>38242.73</v>
      </c>
      <c r="E241" s="95">
        <v>27741.15</v>
      </c>
      <c r="F241" s="94">
        <v>38529.55</v>
      </c>
      <c r="G241" s="95">
        <v>27454.33</v>
      </c>
      <c r="H241" s="94">
        <v>38818.52</v>
      </c>
      <c r="I241" s="95">
        <v>27165.36</v>
      </c>
      <c r="J241" s="94">
        <v>39109.66</v>
      </c>
      <c r="K241" s="95">
        <v>26874.22</v>
      </c>
      <c r="L241" s="94">
        <v>39402.98</v>
      </c>
      <c r="M241" s="95">
        <v>26580.9</v>
      </c>
      <c r="N241" s="54">
        <v>232061.48</v>
      </c>
      <c r="O241" s="53">
        <v>163841.8</v>
      </c>
      <c r="P241" s="94">
        <v>39698.5</v>
      </c>
      <c r="Q241" s="95">
        <v>26285.38</v>
      </c>
      <c r="R241" s="94">
        <v>39996.24</v>
      </c>
      <c r="S241" s="95">
        <v>25987.64</v>
      </c>
      <c r="T241" s="94">
        <v>40296.21</v>
      </c>
      <c r="U241" s="95">
        <v>25687.67</v>
      </c>
      <c r="V241" s="94">
        <v>40598.43</v>
      </c>
      <c r="W241" s="95">
        <v>25385.45</v>
      </c>
      <c r="X241" s="94">
        <v>40902.92</v>
      </c>
      <c r="Y241" s="95">
        <v>25080.96</v>
      </c>
      <c r="Z241" s="94">
        <v>41209.69</v>
      </c>
      <c r="AA241" s="95">
        <v>24774.18</v>
      </c>
      <c r="AB241" s="54">
        <v>474763.47</v>
      </c>
      <c r="AC241" s="53">
        <v>317043.08</v>
      </c>
    </row>
    <row r="242" spans="1:29" ht="13.5" thickBot="1">
      <c r="A242" s="223" t="s">
        <v>218</v>
      </c>
      <c r="B242" s="455">
        <v>9836</v>
      </c>
      <c r="C242" s="456"/>
      <c r="D242" s="455">
        <v>9836</v>
      </c>
      <c r="E242" s="456"/>
      <c r="F242" s="455">
        <v>9836</v>
      </c>
      <c r="G242" s="456"/>
      <c r="H242" s="455">
        <v>9836</v>
      </c>
      <c r="I242" s="456"/>
      <c r="J242" s="455">
        <v>9836</v>
      </c>
      <c r="K242" s="456"/>
      <c r="L242" s="455">
        <v>9836</v>
      </c>
      <c r="M242" s="456"/>
      <c r="N242" s="54">
        <v>59016</v>
      </c>
      <c r="O242" s="53">
        <v>0</v>
      </c>
      <c r="P242" s="455">
        <v>9836</v>
      </c>
      <c r="Q242" s="456"/>
      <c r="R242" s="455">
        <v>9836</v>
      </c>
      <c r="S242" s="456"/>
      <c r="T242" s="455">
        <v>9836</v>
      </c>
      <c r="U242" s="456"/>
      <c r="V242" s="455">
        <v>9836</v>
      </c>
      <c r="W242" s="456"/>
      <c r="X242" s="455">
        <v>9836</v>
      </c>
      <c r="Y242" s="456"/>
      <c r="Z242" s="455">
        <v>9836</v>
      </c>
      <c r="AA242" s="456"/>
      <c r="AB242" s="54">
        <v>118032</v>
      </c>
      <c r="AC242" s="53">
        <v>0</v>
      </c>
    </row>
    <row r="243" spans="1:29" s="45" customFormat="1" ht="12.75" thickBot="1">
      <c r="A243" s="33" t="s">
        <v>125</v>
      </c>
      <c r="B243" s="31">
        <v>2038394.15</v>
      </c>
      <c r="C243" s="30">
        <v>376345.77246960293</v>
      </c>
      <c r="D243" s="31">
        <v>2058038.63</v>
      </c>
      <c r="E243" s="30">
        <v>354277.5308504759</v>
      </c>
      <c r="F243" s="31">
        <v>2077897.51</v>
      </c>
      <c r="G243" s="30">
        <v>335999.73220503813</v>
      </c>
      <c r="H243" s="31">
        <v>2492268.24</v>
      </c>
      <c r="I243" s="30">
        <v>332900.7200441119</v>
      </c>
      <c r="J243" s="31">
        <v>2124876.73</v>
      </c>
      <c r="K243" s="30">
        <v>297746.56607307063</v>
      </c>
      <c r="L243" s="31">
        <v>1955269.96</v>
      </c>
      <c r="M243" s="30">
        <v>277348.3</v>
      </c>
      <c r="N243" s="52">
        <v>12746745.220000003</v>
      </c>
      <c r="O243" s="51">
        <v>1974618.6216422997</v>
      </c>
      <c r="P243" s="31">
        <v>1973029.2</v>
      </c>
      <c r="Q243" s="30">
        <v>260411.85</v>
      </c>
      <c r="R243" s="31">
        <v>2393040.03</v>
      </c>
      <c r="S243" s="30">
        <v>251653.84</v>
      </c>
      <c r="T243" s="31">
        <v>2009085.44</v>
      </c>
      <c r="U243" s="30">
        <v>224994.25</v>
      </c>
      <c r="V243" s="31">
        <v>2027386.14</v>
      </c>
      <c r="W243" s="30">
        <v>207475.22</v>
      </c>
      <c r="X243" s="31">
        <v>1726366.77</v>
      </c>
      <c r="Y243" s="30">
        <v>189188.46</v>
      </c>
      <c r="Z243" s="31">
        <v>1741518.29</v>
      </c>
      <c r="AA243" s="30">
        <v>175077.68</v>
      </c>
      <c r="AB243" s="52">
        <v>24617171.090000004</v>
      </c>
      <c r="AC243" s="51">
        <v>3283419.9216422997</v>
      </c>
    </row>
    <row r="244" spans="1:29" s="86" customFormat="1" ht="6" customHeight="1" thickBot="1">
      <c r="A244" s="83"/>
      <c r="B244" s="84"/>
      <c r="C244" s="85"/>
      <c r="D244" s="84"/>
      <c r="E244" s="85"/>
      <c r="F244" s="84"/>
      <c r="G244" s="85"/>
      <c r="H244" s="84"/>
      <c r="I244" s="85"/>
      <c r="J244" s="84"/>
      <c r="K244" s="85"/>
      <c r="L244" s="84"/>
      <c r="M244" s="85"/>
      <c r="N244" s="84"/>
      <c r="O244" s="85"/>
      <c r="P244" s="84"/>
      <c r="Q244" s="85"/>
      <c r="R244" s="84"/>
      <c r="S244" s="85"/>
      <c r="T244" s="84"/>
      <c r="U244" s="85"/>
      <c r="V244" s="84"/>
      <c r="W244" s="85"/>
      <c r="X244" s="84"/>
      <c r="Y244" s="85"/>
      <c r="Z244" s="84"/>
      <c r="AA244" s="85"/>
      <c r="AB244" s="84"/>
      <c r="AC244" s="85"/>
    </row>
    <row r="245" spans="1:29" ht="15.75" thickBot="1">
      <c r="A245" s="104" t="s">
        <v>95</v>
      </c>
      <c r="B245" s="31">
        <v>2616017.82</v>
      </c>
      <c r="C245" s="30">
        <v>482311.97246960294</v>
      </c>
      <c r="D245" s="31">
        <v>2638085.3</v>
      </c>
      <c r="E245" s="30">
        <v>449500.5508504759</v>
      </c>
      <c r="F245" s="31">
        <v>2660377.6</v>
      </c>
      <c r="G245" s="30">
        <v>440878.05220503814</v>
      </c>
      <c r="H245" s="31">
        <v>3077191.7</v>
      </c>
      <c r="I245" s="30">
        <v>433860.12004411186</v>
      </c>
      <c r="J245" s="31">
        <v>2712254.07</v>
      </c>
      <c r="K245" s="30">
        <v>401511.1560730706</v>
      </c>
      <c r="L245" s="31">
        <v>2545111.21</v>
      </c>
      <c r="M245" s="30">
        <v>377217.31</v>
      </c>
      <c r="N245" s="52">
        <v>16249037.7</v>
      </c>
      <c r="O245" s="51">
        <v>2585279.1616422995</v>
      </c>
      <c r="P245" s="31">
        <v>2565344.97</v>
      </c>
      <c r="Q245" s="30">
        <v>363036.7</v>
      </c>
      <c r="R245" s="31">
        <v>2987840.44</v>
      </c>
      <c r="S245" s="30">
        <v>353698.7</v>
      </c>
      <c r="T245" s="31">
        <v>2606381.17</v>
      </c>
      <c r="U245" s="30">
        <v>323179.76</v>
      </c>
      <c r="V245" s="31">
        <v>2627187.39</v>
      </c>
      <c r="W245" s="30">
        <v>308340.39</v>
      </c>
      <c r="X245" s="31">
        <v>2328684.33</v>
      </c>
      <c r="Y245" s="30">
        <v>286219.29</v>
      </c>
      <c r="Z245" s="31">
        <v>2346362.39</v>
      </c>
      <c r="AA245" s="30">
        <v>274736.19</v>
      </c>
      <c r="AB245" s="52">
        <v>31710838.39</v>
      </c>
      <c r="AC245" s="51">
        <v>4494490.1916423</v>
      </c>
    </row>
    <row r="248" spans="1:30" ht="27" thickBot="1">
      <c r="A248" s="24"/>
      <c r="B248" s="24"/>
      <c r="C248" s="24"/>
      <c r="D248" s="24"/>
      <c r="E248" s="24"/>
      <c r="F248" s="24"/>
      <c r="G248" s="24"/>
      <c r="H248" s="25" t="s">
        <v>143</v>
      </c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5" t="s">
        <v>143</v>
      </c>
      <c r="W248" s="24"/>
      <c r="X248" s="24"/>
      <c r="Y248" s="24"/>
      <c r="Z248" s="24"/>
      <c r="AA248" s="24"/>
      <c r="AB248" s="525"/>
      <c r="AC248" s="525"/>
      <c r="AD248" s="19" t="s">
        <v>143</v>
      </c>
    </row>
    <row r="249" spans="1:29" s="45" customFormat="1" ht="12.75" thickBot="1">
      <c r="A249" s="48" t="s">
        <v>98</v>
      </c>
      <c r="B249" s="47"/>
      <c r="C249" s="47"/>
      <c r="D249" s="47"/>
      <c r="E249" s="47"/>
      <c r="F249" s="47"/>
      <c r="G249" s="47"/>
      <c r="H249" s="47" t="s">
        <v>163</v>
      </c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 t="s">
        <v>163</v>
      </c>
      <c r="W249" s="47"/>
      <c r="X249" s="47"/>
      <c r="Y249" s="47"/>
      <c r="Z249" s="47"/>
      <c r="AA249" s="47"/>
      <c r="AB249" s="47"/>
      <c r="AC249" s="55"/>
    </row>
    <row r="250" spans="1:29" ht="12.75">
      <c r="A250" s="81" t="s">
        <v>126</v>
      </c>
      <c r="B250" s="72">
        <v>605547.68</v>
      </c>
      <c r="C250" s="73">
        <v>98745.67</v>
      </c>
      <c r="D250" s="72">
        <v>606251.71</v>
      </c>
      <c r="E250" s="73">
        <v>88363.21</v>
      </c>
      <c r="F250" s="72">
        <v>606956.92</v>
      </c>
      <c r="G250" s="73">
        <v>96913.57</v>
      </c>
      <c r="H250" s="72">
        <v>607662.6</v>
      </c>
      <c r="I250" s="73">
        <v>92897.5</v>
      </c>
      <c r="J250" s="72">
        <v>608369.45</v>
      </c>
      <c r="K250" s="73">
        <v>95072.24</v>
      </c>
      <c r="L250" s="72">
        <v>609076.78</v>
      </c>
      <c r="M250" s="73">
        <v>91111.21</v>
      </c>
      <c r="N250" s="72">
        <v>3643865.14</v>
      </c>
      <c r="O250" s="73">
        <v>563103.4</v>
      </c>
      <c r="P250" s="72">
        <v>609785.27</v>
      </c>
      <c r="Q250" s="73">
        <v>93221.99</v>
      </c>
      <c r="R250" s="72">
        <v>610494.26</v>
      </c>
      <c r="S250" s="73">
        <v>92293.37</v>
      </c>
      <c r="T250" s="72">
        <v>611204.41</v>
      </c>
      <c r="U250" s="73">
        <v>88415.29</v>
      </c>
      <c r="V250" s="72">
        <v>611915.01</v>
      </c>
      <c r="W250" s="73">
        <v>90429.3</v>
      </c>
      <c r="X250" s="72">
        <v>612626.83</v>
      </c>
      <c r="Y250" s="73">
        <v>86606.96</v>
      </c>
      <c r="Z250" s="72">
        <v>613339.1</v>
      </c>
      <c r="AA250" s="73">
        <v>88556.03</v>
      </c>
      <c r="AB250" s="72">
        <v>7313230.02</v>
      </c>
      <c r="AC250" s="73">
        <v>1102626.34</v>
      </c>
    </row>
    <row r="251" spans="1:29" ht="12.75">
      <c r="A251" s="37" t="s">
        <v>1</v>
      </c>
      <c r="B251" s="70">
        <v>65336.95</v>
      </c>
      <c r="C251" s="71">
        <v>10654.38</v>
      </c>
      <c r="D251" s="70">
        <v>65412.89</v>
      </c>
      <c r="E251" s="71">
        <v>9534.15</v>
      </c>
      <c r="F251" s="70">
        <v>65489</v>
      </c>
      <c r="G251" s="71">
        <v>10456.7</v>
      </c>
      <c r="H251" s="70">
        <v>65565.12</v>
      </c>
      <c r="I251" s="71">
        <v>10023.39</v>
      </c>
      <c r="J251" s="70">
        <v>65641.41</v>
      </c>
      <c r="K251" s="71">
        <v>10258.04</v>
      </c>
      <c r="L251" s="70">
        <v>65717.71</v>
      </c>
      <c r="M251" s="71">
        <v>9830.67</v>
      </c>
      <c r="N251" s="77">
        <v>393163.08</v>
      </c>
      <c r="O251" s="78">
        <v>60757.33</v>
      </c>
      <c r="P251" s="70">
        <v>65794.18</v>
      </c>
      <c r="Q251" s="71">
        <v>10058.4</v>
      </c>
      <c r="R251" s="70">
        <v>65870.65</v>
      </c>
      <c r="S251" s="71">
        <v>9958.21</v>
      </c>
      <c r="T251" s="70">
        <v>65947.3</v>
      </c>
      <c r="U251" s="71">
        <v>9539.77</v>
      </c>
      <c r="V251" s="70">
        <v>66023.94</v>
      </c>
      <c r="W251" s="71">
        <v>9757.09</v>
      </c>
      <c r="X251" s="70">
        <v>66100.77</v>
      </c>
      <c r="Y251" s="71">
        <v>9344.67</v>
      </c>
      <c r="Z251" s="70">
        <v>66177.6</v>
      </c>
      <c r="AA251" s="71">
        <v>9554.94</v>
      </c>
      <c r="AB251" s="77">
        <v>789077.52</v>
      </c>
      <c r="AC251" s="78">
        <v>118970.41</v>
      </c>
    </row>
    <row r="252" spans="1:29" ht="12.75">
      <c r="A252" s="37" t="s">
        <v>20</v>
      </c>
      <c r="B252" s="70">
        <v>39543.7</v>
      </c>
      <c r="C252" s="71">
        <v>6448.32</v>
      </c>
      <c r="D252" s="70">
        <v>39589.69</v>
      </c>
      <c r="E252" s="71">
        <v>5770.32</v>
      </c>
      <c r="F252" s="70">
        <v>39635.73</v>
      </c>
      <c r="G252" s="71">
        <v>6328.67</v>
      </c>
      <c r="H252" s="70">
        <v>39681.82</v>
      </c>
      <c r="I252" s="71">
        <v>6066.45</v>
      </c>
      <c r="J252" s="70">
        <v>39727.97</v>
      </c>
      <c r="K252" s="71">
        <v>6208.43</v>
      </c>
      <c r="L252" s="70">
        <v>39774.17</v>
      </c>
      <c r="M252" s="71">
        <v>5949.77</v>
      </c>
      <c r="N252" s="77">
        <v>237953.08</v>
      </c>
      <c r="O252" s="78">
        <v>36771.96</v>
      </c>
      <c r="P252" s="70">
        <v>39820.43</v>
      </c>
      <c r="Q252" s="71">
        <v>6087.64</v>
      </c>
      <c r="R252" s="70">
        <v>39866.74</v>
      </c>
      <c r="S252" s="71">
        <v>6026.97</v>
      </c>
      <c r="T252" s="70">
        <v>39913.1</v>
      </c>
      <c r="U252" s="71">
        <v>5773.72</v>
      </c>
      <c r="V252" s="70">
        <v>39959.52</v>
      </c>
      <c r="W252" s="71">
        <v>5905.24</v>
      </c>
      <c r="X252" s="70">
        <v>40005.99</v>
      </c>
      <c r="Y252" s="71">
        <v>5655.65</v>
      </c>
      <c r="Z252" s="70">
        <v>40052.51</v>
      </c>
      <c r="AA252" s="71">
        <v>5782.91</v>
      </c>
      <c r="AB252" s="77">
        <v>477571.37</v>
      </c>
      <c r="AC252" s="78">
        <v>72004.09</v>
      </c>
    </row>
    <row r="253" spans="1:29" ht="12.75">
      <c r="A253" s="37" t="s">
        <v>21</v>
      </c>
      <c r="B253" s="70">
        <v>62211.43</v>
      </c>
      <c r="C253" s="71">
        <v>10144.71</v>
      </c>
      <c r="D253" s="70">
        <v>62283.73</v>
      </c>
      <c r="E253" s="71">
        <v>9078.09</v>
      </c>
      <c r="F253" s="70">
        <v>62356.21</v>
      </c>
      <c r="G253" s="71">
        <v>9956.49</v>
      </c>
      <c r="H253" s="70">
        <v>62428.68</v>
      </c>
      <c r="I253" s="71">
        <v>9543.91</v>
      </c>
      <c r="J253" s="70">
        <v>62501.33</v>
      </c>
      <c r="K253" s="71">
        <v>9767.33</v>
      </c>
      <c r="L253" s="70">
        <v>62573.97</v>
      </c>
      <c r="M253" s="71">
        <v>9360.39</v>
      </c>
      <c r="N253" s="77">
        <v>374355.35</v>
      </c>
      <c r="O253" s="78">
        <v>57850.92</v>
      </c>
      <c r="P253" s="70">
        <v>62646.78</v>
      </c>
      <c r="Q253" s="71">
        <v>9577.25</v>
      </c>
      <c r="R253" s="70">
        <v>62719.59</v>
      </c>
      <c r="S253" s="71">
        <v>9481.85</v>
      </c>
      <c r="T253" s="70">
        <v>62792.58</v>
      </c>
      <c r="U253" s="71">
        <v>9083.42</v>
      </c>
      <c r="V253" s="70">
        <v>62865.55</v>
      </c>
      <c r="W253" s="71">
        <v>9290.31</v>
      </c>
      <c r="X253" s="70">
        <v>62938.71</v>
      </c>
      <c r="Y253" s="71">
        <v>8897.63</v>
      </c>
      <c r="Z253" s="70">
        <v>63011.86</v>
      </c>
      <c r="AA253" s="71">
        <v>9097.87</v>
      </c>
      <c r="AB253" s="77">
        <v>751330.42</v>
      </c>
      <c r="AC253" s="78">
        <v>113279.25</v>
      </c>
    </row>
    <row r="254" spans="1:29" ht="12.75">
      <c r="A254" s="37" t="s">
        <v>16</v>
      </c>
      <c r="B254" s="70">
        <v>133312.99</v>
      </c>
      <c r="C254" s="71">
        <v>21739.15</v>
      </c>
      <c r="D254" s="70">
        <v>133467.98</v>
      </c>
      <c r="E254" s="71">
        <v>19453.41</v>
      </c>
      <c r="F254" s="70">
        <v>133623.24</v>
      </c>
      <c r="G254" s="71">
        <v>21335.78</v>
      </c>
      <c r="H254" s="70">
        <v>133778.59</v>
      </c>
      <c r="I254" s="71">
        <v>20451.63</v>
      </c>
      <c r="J254" s="70">
        <v>133934.22</v>
      </c>
      <c r="K254" s="71">
        <v>20930.43</v>
      </c>
      <c r="L254" s="70">
        <v>134089.93</v>
      </c>
      <c r="M254" s="71">
        <v>20058.38</v>
      </c>
      <c r="N254" s="77">
        <v>802206.95</v>
      </c>
      <c r="O254" s="78">
        <v>123968.78</v>
      </c>
      <c r="P254" s="70">
        <v>134245.91</v>
      </c>
      <c r="Q254" s="71">
        <v>20523.07</v>
      </c>
      <c r="R254" s="70">
        <v>134401.99</v>
      </c>
      <c r="S254" s="71">
        <v>20318.63</v>
      </c>
      <c r="T254" s="70">
        <v>134558.34</v>
      </c>
      <c r="U254" s="71">
        <v>19464.87</v>
      </c>
      <c r="V254" s="70">
        <v>134714.78</v>
      </c>
      <c r="W254" s="71">
        <v>19908.26</v>
      </c>
      <c r="X254" s="70">
        <v>134871.49</v>
      </c>
      <c r="Y254" s="71">
        <v>19066.75</v>
      </c>
      <c r="Z254" s="70">
        <v>135028.29</v>
      </c>
      <c r="AA254" s="71">
        <v>19495.86</v>
      </c>
      <c r="AB254" s="77">
        <v>1610027.75</v>
      </c>
      <c r="AC254" s="78">
        <v>242746.22</v>
      </c>
    </row>
    <row r="255" spans="1:29" ht="12.75">
      <c r="A255" s="37" t="s">
        <v>15</v>
      </c>
      <c r="B255" s="70">
        <v>13027</v>
      </c>
      <c r="C255" s="71">
        <v>2124.31</v>
      </c>
      <c r="D255" s="70">
        <v>13042.15</v>
      </c>
      <c r="E255" s="71">
        <v>1900.92</v>
      </c>
      <c r="F255" s="70">
        <v>13057.32</v>
      </c>
      <c r="G255" s="71">
        <v>2084.86</v>
      </c>
      <c r="H255" s="70">
        <v>13072.5</v>
      </c>
      <c r="I255" s="71">
        <v>1998.5</v>
      </c>
      <c r="J255" s="70">
        <v>13087.7</v>
      </c>
      <c r="K255" s="71">
        <v>2045.27</v>
      </c>
      <c r="L255" s="70">
        <v>13102.92</v>
      </c>
      <c r="M255" s="71">
        <v>1960.07</v>
      </c>
      <c r="N255" s="77">
        <v>78389.59</v>
      </c>
      <c r="O255" s="78">
        <v>12113.93</v>
      </c>
      <c r="P255" s="70">
        <v>13118.16</v>
      </c>
      <c r="Q255" s="71">
        <v>2005.48</v>
      </c>
      <c r="R255" s="70">
        <v>13133.42</v>
      </c>
      <c r="S255" s="71">
        <v>1985.49</v>
      </c>
      <c r="T255" s="70">
        <v>13148.69</v>
      </c>
      <c r="U255" s="71">
        <v>1902.07</v>
      </c>
      <c r="V255" s="70">
        <v>13163.98</v>
      </c>
      <c r="W255" s="71">
        <v>1945.37</v>
      </c>
      <c r="X255" s="70">
        <v>13179.29</v>
      </c>
      <c r="Y255" s="71">
        <v>1863.17</v>
      </c>
      <c r="Z255" s="70">
        <v>13194.62</v>
      </c>
      <c r="AA255" s="71">
        <v>1905.09</v>
      </c>
      <c r="AB255" s="77">
        <v>157327.75</v>
      </c>
      <c r="AC255" s="78">
        <v>23720.6</v>
      </c>
    </row>
    <row r="256" spans="1:29" ht="12.75">
      <c r="A256" s="37" t="s">
        <v>14</v>
      </c>
      <c r="B256" s="70">
        <v>8456.07</v>
      </c>
      <c r="C256" s="71">
        <v>1378.89</v>
      </c>
      <c r="D256" s="70">
        <v>8465.86</v>
      </c>
      <c r="E256" s="71">
        <v>1233.91</v>
      </c>
      <c r="F256" s="70">
        <v>8475.75</v>
      </c>
      <c r="G256" s="71">
        <v>1353.31</v>
      </c>
      <c r="H256" s="70">
        <v>8485.56</v>
      </c>
      <c r="I256" s="71">
        <v>1297.25</v>
      </c>
      <c r="J256" s="70">
        <v>8495.47</v>
      </c>
      <c r="K256" s="71">
        <v>1327.61</v>
      </c>
      <c r="L256" s="70">
        <v>8505.31</v>
      </c>
      <c r="M256" s="71">
        <v>1272.29</v>
      </c>
      <c r="N256" s="77">
        <v>50884.02</v>
      </c>
      <c r="O256" s="78">
        <v>7863.26</v>
      </c>
      <c r="P256" s="70">
        <v>8515.24</v>
      </c>
      <c r="Q256" s="71">
        <v>1301.78</v>
      </c>
      <c r="R256" s="70">
        <v>8525.1</v>
      </c>
      <c r="S256" s="71">
        <v>1288.79</v>
      </c>
      <c r="T256" s="70">
        <v>8535.06</v>
      </c>
      <c r="U256" s="71">
        <v>1234.65</v>
      </c>
      <c r="V256" s="70">
        <v>8544.94</v>
      </c>
      <c r="W256" s="71">
        <v>1262.77</v>
      </c>
      <c r="X256" s="70">
        <v>8554.92</v>
      </c>
      <c r="Y256" s="71">
        <v>1209.38</v>
      </c>
      <c r="Z256" s="70">
        <v>8564.83</v>
      </c>
      <c r="AA256" s="71">
        <v>1236.62</v>
      </c>
      <c r="AB256" s="77">
        <v>102124.11</v>
      </c>
      <c r="AC256" s="78">
        <v>15397.25</v>
      </c>
    </row>
    <row r="257" spans="1:29" ht="12.75">
      <c r="A257" s="37" t="s">
        <v>13</v>
      </c>
      <c r="B257" s="70">
        <v>31368.26</v>
      </c>
      <c r="C257" s="71">
        <v>5115.17</v>
      </c>
      <c r="D257" s="70">
        <v>31404.78</v>
      </c>
      <c r="E257" s="71">
        <v>4577.34</v>
      </c>
      <c r="F257" s="70">
        <v>31441.26</v>
      </c>
      <c r="G257" s="71">
        <v>5020.29</v>
      </c>
      <c r="H257" s="70">
        <v>31477.87</v>
      </c>
      <c r="I257" s="71">
        <v>4812.23</v>
      </c>
      <c r="J257" s="70">
        <v>31514.43</v>
      </c>
      <c r="K257" s="71">
        <v>4924.9</v>
      </c>
      <c r="L257" s="70">
        <v>31551.12</v>
      </c>
      <c r="M257" s="71">
        <v>4719.69</v>
      </c>
      <c r="N257" s="77">
        <v>188757.72</v>
      </c>
      <c r="O257" s="78">
        <v>29169.62</v>
      </c>
      <c r="P257" s="70">
        <v>31587.77</v>
      </c>
      <c r="Q257" s="71">
        <v>4829.03</v>
      </c>
      <c r="R257" s="70">
        <v>31624.55</v>
      </c>
      <c r="S257" s="71">
        <v>4780.95</v>
      </c>
      <c r="T257" s="70">
        <v>31661.28</v>
      </c>
      <c r="U257" s="71">
        <v>4580.06</v>
      </c>
      <c r="V257" s="70">
        <v>31698.15</v>
      </c>
      <c r="W257" s="71">
        <v>4684.38</v>
      </c>
      <c r="X257" s="70">
        <v>31734.97</v>
      </c>
      <c r="Y257" s="71">
        <v>4486.39</v>
      </c>
      <c r="Z257" s="70">
        <v>31771.92</v>
      </c>
      <c r="AA257" s="71">
        <v>4587.33</v>
      </c>
      <c r="AB257" s="77">
        <v>378836.36</v>
      </c>
      <c r="AC257" s="78">
        <v>57117.76</v>
      </c>
    </row>
    <row r="258" spans="1:29" ht="12.75">
      <c r="A258" s="37" t="s">
        <v>86</v>
      </c>
      <c r="B258" s="70">
        <v>29262.96</v>
      </c>
      <c r="C258" s="71">
        <v>4771.88</v>
      </c>
      <c r="D258" s="70">
        <v>29296.99</v>
      </c>
      <c r="E258" s="71">
        <v>4270.13</v>
      </c>
      <c r="F258" s="70">
        <v>29331.06</v>
      </c>
      <c r="G258" s="71">
        <v>4683.35</v>
      </c>
      <c r="H258" s="70">
        <v>29365.17</v>
      </c>
      <c r="I258" s="71">
        <v>4489.23</v>
      </c>
      <c r="J258" s="70">
        <v>29399.32</v>
      </c>
      <c r="K258" s="71">
        <v>4594.33</v>
      </c>
      <c r="L258" s="70">
        <v>29433.51</v>
      </c>
      <c r="M258" s="71">
        <v>4402.93</v>
      </c>
      <c r="N258" s="96">
        <v>176089.01</v>
      </c>
      <c r="O258" s="78">
        <v>27211.85</v>
      </c>
      <c r="P258" s="70">
        <v>29467.74</v>
      </c>
      <c r="Q258" s="71">
        <v>4504.92</v>
      </c>
      <c r="R258" s="70">
        <v>29502.01</v>
      </c>
      <c r="S258" s="71">
        <v>4460.07</v>
      </c>
      <c r="T258" s="70">
        <v>29536.32</v>
      </c>
      <c r="U258" s="71">
        <v>4272.64</v>
      </c>
      <c r="V258" s="70">
        <v>29570.67</v>
      </c>
      <c r="W258" s="71">
        <v>4369.99</v>
      </c>
      <c r="X258" s="70">
        <v>29605.06</v>
      </c>
      <c r="Y258" s="71">
        <v>4185.27</v>
      </c>
      <c r="Z258" s="70">
        <v>29639.49</v>
      </c>
      <c r="AA258" s="71">
        <v>4279.47</v>
      </c>
      <c r="AB258" s="77">
        <v>353410.3</v>
      </c>
      <c r="AC258" s="78">
        <v>53284.21</v>
      </c>
    </row>
    <row r="259" spans="1:29" ht="12.75">
      <c r="A259" s="37" t="s">
        <v>109</v>
      </c>
      <c r="B259" s="70">
        <v>46799.46</v>
      </c>
      <c r="C259" s="71">
        <v>7631.53</v>
      </c>
      <c r="D259" s="70">
        <v>46853.89</v>
      </c>
      <c r="E259" s="71">
        <v>6829.12</v>
      </c>
      <c r="F259" s="70">
        <v>46908.37</v>
      </c>
      <c r="G259" s="71">
        <v>7489.94</v>
      </c>
      <c r="H259" s="70">
        <v>46962.93</v>
      </c>
      <c r="I259" s="71">
        <v>7179.52</v>
      </c>
      <c r="J259" s="70">
        <v>47017.54</v>
      </c>
      <c r="K259" s="71">
        <v>7347.6</v>
      </c>
      <c r="L259" s="70">
        <v>47072.22</v>
      </c>
      <c r="M259" s="71">
        <v>7041.48</v>
      </c>
      <c r="N259" s="77">
        <v>281614.41</v>
      </c>
      <c r="O259" s="97">
        <v>43519.19</v>
      </c>
      <c r="P259" s="70">
        <v>47126.96</v>
      </c>
      <c r="Q259" s="71">
        <v>7204.6</v>
      </c>
      <c r="R259" s="70">
        <v>47181.77</v>
      </c>
      <c r="S259" s="71">
        <v>7132.84</v>
      </c>
      <c r="T259" s="70">
        <v>47236.64</v>
      </c>
      <c r="U259" s="71">
        <v>6833.11</v>
      </c>
      <c r="V259" s="70">
        <v>47291.57</v>
      </c>
      <c r="W259" s="71">
        <v>6988.79</v>
      </c>
      <c r="X259" s="70">
        <v>47346.57</v>
      </c>
      <c r="Y259" s="71">
        <v>6693.36</v>
      </c>
      <c r="Z259" s="70">
        <v>47401.63</v>
      </c>
      <c r="AA259" s="71">
        <v>6844.02</v>
      </c>
      <c r="AB259" s="77">
        <v>565199.55</v>
      </c>
      <c r="AC259" s="78">
        <v>85215.91</v>
      </c>
    </row>
    <row r="260" spans="1:29" ht="12.75">
      <c r="A260" s="37" t="s">
        <v>4</v>
      </c>
      <c r="B260" s="70">
        <v>35090.24</v>
      </c>
      <c r="C260" s="71">
        <v>5722.1</v>
      </c>
      <c r="D260" s="70">
        <v>35131.09</v>
      </c>
      <c r="E260" s="71">
        <v>5120.48</v>
      </c>
      <c r="F260" s="70">
        <v>35171.9</v>
      </c>
      <c r="G260" s="71">
        <v>5615.95</v>
      </c>
      <c r="H260" s="70">
        <v>35212.85</v>
      </c>
      <c r="I260" s="71">
        <v>5383.22</v>
      </c>
      <c r="J260" s="70">
        <v>35253.75</v>
      </c>
      <c r="K260" s="71">
        <v>5509.23</v>
      </c>
      <c r="L260" s="70">
        <v>35294.8</v>
      </c>
      <c r="M260" s="71">
        <v>5279.7</v>
      </c>
      <c r="N260" s="77">
        <v>211154.63</v>
      </c>
      <c r="O260" s="97">
        <v>32630.68</v>
      </c>
      <c r="P260" s="70">
        <v>35335.8</v>
      </c>
      <c r="Q260" s="71">
        <v>5402.02</v>
      </c>
      <c r="R260" s="70">
        <v>35376.94</v>
      </c>
      <c r="S260" s="71">
        <v>5348.2</v>
      </c>
      <c r="T260" s="70">
        <v>35418.03</v>
      </c>
      <c r="U260" s="71">
        <v>5123.47</v>
      </c>
      <c r="V260" s="70">
        <v>35459.27</v>
      </c>
      <c r="W260" s="71">
        <v>5240.2</v>
      </c>
      <c r="X260" s="70">
        <v>35500.46</v>
      </c>
      <c r="Y260" s="71">
        <v>5018.71</v>
      </c>
      <c r="Z260" s="70">
        <v>35541.79</v>
      </c>
      <c r="AA260" s="71">
        <v>5131.63</v>
      </c>
      <c r="AB260" s="77">
        <v>423786.92</v>
      </c>
      <c r="AC260" s="78">
        <v>63894.91</v>
      </c>
    </row>
    <row r="261" spans="1:29" ht="12.75">
      <c r="A261" s="37" t="s">
        <v>10</v>
      </c>
      <c r="B261" s="70">
        <v>10689.45</v>
      </c>
      <c r="C261" s="71">
        <v>1743.09</v>
      </c>
      <c r="D261" s="70">
        <v>10701.83</v>
      </c>
      <c r="E261" s="71">
        <v>1559.83</v>
      </c>
      <c r="F261" s="70">
        <v>10714.32</v>
      </c>
      <c r="G261" s="71">
        <v>1710.77</v>
      </c>
      <c r="H261" s="70">
        <v>10726.74</v>
      </c>
      <c r="I261" s="71">
        <v>1639.86</v>
      </c>
      <c r="J261" s="70">
        <v>10739.26</v>
      </c>
      <c r="K261" s="71">
        <v>1678.28</v>
      </c>
      <c r="L261" s="70">
        <v>10751.7</v>
      </c>
      <c r="M261" s="71">
        <v>1608.36</v>
      </c>
      <c r="N261" s="77">
        <v>64323.3</v>
      </c>
      <c r="O261" s="97">
        <v>9940.19</v>
      </c>
      <c r="P261" s="70">
        <v>10764.25</v>
      </c>
      <c r="Q261" s="71">
        <v>1645.59</v>
      </c>
      <c r="R261" s="70">
        <v>10776.72</v>
      </c>
      <c r="S261" s="71">
        <v>1629.21</v>
      </c>
      <c r="T261" s="70">
        <v>10789.3</v>
      </c>
      <c r="U261" s="71">
        <v>1560.76</v>
      </c>
      <c r="V261" s="70">
        <v>10801.8</v>
      </c>
      <c r="W261" s="71">
        <v>1596.32</v>
      </c>
      <c r="X261" s="70">
        <v>10814.41</v>
      </c>
      <c r="Y261" s="71">
        <v>1528.82</v>
      </c>
      <c r="Z261" s="70">
        <v>10826.94</v>
      </c>
      <c r="AA261" s="71">
        <v>1563.22</v>
      </c>
      <c r="AB261" s="77">
        <v>129096.72</v>
      </c>
      <c r="AC261" s="78">
        <v>19464.11</v>
      </c>
    </row>
    <row r="262" spans="1:29" ht="13.5" thickBot="1">
      <c r="A262" s="37" t="s">
        <v>97</v>
      </c>
      <c r="B262" s="70">
        <v>130449.17</v>
      </c>
      <c r="C262" s="71">
        <v>21272.14</v>
      </c>
      <c r="D262" s="70">
        <v>130600.83</v>
      </c>
      <c r="E262" s="71">
        <v>19035.51</v>
      </c>
      <c r="F262" s="70">
        <v>130752.76</v>
      </c>
      <c r="G262" s="71">
        <v>20877.46</v>
      </c>
      <c r="H262" s="70">
        <v>130904.77</v>
      </c>
      <c r="I262" s="71">
        <v>20012.31</v>
      </c>
      <c r="J262" s="70">
        <v>131057.05</v>
      </c>
      <c r="K262" s="71">
        <v>20480.79</v>
      </c>
      <c r="L262" s="70">
        <v>131209.42</v>
      </c>
      <c r="M262" s="71">
        <v>19627.48</v>
      </c>
      <c r="N262" s="77">
        <v>784974</v>
      </c>
      <c r="O262" s="97">
        <v>121305.69</v>
      </c>
      <c r="P262" s="70">
        <v>131362.05</v>
      </c>
      <c r="Q262" s="71">
        <v>20082.21</v>
      </c>
      <c r="R262" s="70">
        <v>131514.78</v>
      </c>
      <c r="S262" s="71">
        <v>19882.16</v>
      </c>
      <c r="T262" s="70">
        <v>131667.77</v>
      </c>
      <c r="U262" s="71">
        <v>19046.75</v>
      </c>
      <c r="V262" s="70">
        <v>131820.84</v>
      </c>
      <c r="W262" s="71">
        <v>19480.58</v>
      </c>
      <c r="X262" s="70">
        <v>131974.19</v>
      </c>
      <c r="Y262" s="71">
        <v>18657.16</v>
      </c>
      <c r="Z262" s="70">
        <v>132127.62</v>
      </c>
      <c r="AA262" s="71">
        <v>19077.07</v>
      </c>
      <c r="AB262" s="77">
        <v>1575441.25</v>
      </c>
      <c r="AC262" s="78">
        <v>237531.62</v>
      </c>
    </row>
    <row r="263" spans="1:29" s="45" customFormat="1" ht="12.75" thickBot="1">
      <c r="A263" s="46" t="s">
        <v>124</v>
      </c>
      <c r="B263" s="75">
        <v>605547.68</v>
      </c>
      <c r="C263" s="76">
        <v>98745.67</v>
      </c>
      <c r="D263" s="75">
        <v>606251.71</v>
      </c>
      <c r="E263" s="76">
        <v>88363.21</v>
      </c>
      <c r="F263" s="75">
        <v>606956.92</v>
      </c>
      <c r="G263" s="76">
        <v>96913.57</v>
      </c>
      <c r="H263" s="75">
        <v>607662.6</v>
      </c>
      <c r="I263" s="76">
        <v>92897.5</v>
      </c>
      <c r="J263" s="75">
        <v>608369.45</v>
      </c>
      <c r="K263" s="76">
        <v>95072.24</v>
      </c>
      <c r="L263" s="75">
        <v>609076.78</v>
      </c>
      <c r="M263" s="76">
        <v>91111.21</v>
      </c>
      <c r="N263" s="79">
        <v>3643865.14</v>
      </c>
      <c r="O263" s="80">
        <v>563103.4</v>
      </c>
      <c r="P263" s="75">
        <v>609785.27</v>
      </c>
      <c r="Q263" s="76">
        <v>93221.99</v>
      </c>
      <c r="R263" s="75">
        <v>610494.26</v>
      </c>
      <c r="S263" s="76">
        <v>92293.37</v>
      </c>
      <c r="T263" s="75">
        <v>611204.41</v>
      </c>
      <c r="U263" s="76">
        <v>88415.29</v>
      </c>
      <c r="V263" s="75">
        <v>611915.01</v>
      </c>
      <c r="W263" s="76">
        <v>90429.3</v>
      </c>
      <c r="X263" s="75">
        <v>612626.83</v>
      </c>
      <c r="Y263" s="76">
        <v>86606.96</v>
      </c>
      <c r="Z263" s="75">
        <v>613339.1</v>
      </c>
      <c r="AA263" s="76">
        <v>88556.03</v>
      </c>
      <c r="AB263" s="79">
        <v>7313230.02</v>
      </c>
      <c r="AC263" s="80">
        <v>1102626.34</v>
      </c>
    </row>
    <row r="264" spans="1:29" ht="13.5" thickBot="1">
      <c r="A264" s="45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1"/>
      <c r="AC264" s="45"/>
    </row>
    <row r="265" spans="1:29" s="45" customFormat="1" ht="12.75" thickBot="1">
      <c r="A265" s="12" t="s">
        <v>96</v>
      </c>
      <c r="B265" s="42"/>
      <c r="C265" s="42"/>
      <c r="D265" s="42"/>
      <c r="E265" s="42"/>
      <c r="F265" s="42"/>
      <c r="G265" s="42"/>
      <c r="H265" s="87" t="s">
        <v>136</v>
      </c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87" t="s">
        <v>136</v>
      </c>
      <c r="W265" s="42"/>
      <c r="X265" s="42"/>
      <c r="Y265" s="42"/>
      <c r="Z265" s="42"/>
      <c r="AA265" s="42"/>
      <c r="AB265" s="42"/>
      <c r="AC265" s="41"/>
    </row>
    <row r="266" spans="1:29" ht="12.75">
      <c r="A266" s="107" t="s">
        <v>129</v>
      </c>
      <c r="B266" s="35">
        <v>1315421.69</v>
      </c>
      <c r="C266" s="34">
        <v>81540.49</v>
      </c>
      <c r="D266" s="35">
        <v>1328575.89</v>
      </c>
      <c r="E266" s="34">
        <v>68386.28</v>
      </c>
      <c r="F266" s="35">
        <v>1341861.64</v>
      </c>
      <c r="G266" s="34">
        <v>55100.55</v>
      </c>
      <c r="H266" s="35">
        <v>1355280.28</v>
      </c>
      <c r="I266" s="34">
        <v>41681.89</v>
      </c>
      <c r="J266" s="35">
        <v>1368833.07</v>
      </c>
      <c r="K266" s="34">
        <v>28129.11</v>
      </c>
      <c r="L266" s="35">
        <v>1382521.38</v>
      </c>
      <c r="M266" s="34">
        <v>14440.78</v>
      </c>
      <c r="N266" s="35">
        <v>8092493.95</v>
      </c>
      <c r="O266" s="34">
        <v>289279.1</v>
      </c>
      <c r="P266" s="35">
        <v>61555.71</v>
      </c>
      <c r="Q266" s="34">
        <v>615.56</v>
      </c>
      <c r="R266" s="35">
        <v>0</v>
      </c>
      <c r="S266" s="34">
        <v>0</v>
      </c>
      <c r="T266" s="35">
        <v>0</v>
      </c>
      <c r="U266" s="34">
        <v>0</v>
      </c>
      <c r="V266" s="35">
        <v>0</v>
      </c>
      <c r="W266" s="34">
        <v>0</v>
      </c>
      <c r="X266" s="35">
        <v>0</v>
      </c>
      <c r="Y266" s="34">
        <v>0</v>
      </c>
      <c r="Z266" s="35">
        <v>0</v>
      </c>
      <c r="AA266" s="34">
        <v>0</v>
      </c>
      <c r="AB266" s="35">
        <v>8154049.66</v>
      </c>
      <c r="AC266" s="34">
        <v>289894.66</v>
      </c>
    </row>
    <row r="267" spans="1:29" ht="12.75">
      <c r="A267" s="37" t="s">
        <v>1</v>
      </c>
      <c r="B267" s="94">
        <v>69686.85</v>
      </c>
      <c r="C267" s="95">
        <v>4287.15</v>
      </c>
      <c r="D267" s="94">
        <v>70383.72</v>
      </c>
      <c r="E267" s="95">
        <v>3590.28</v>
      </c>
      <c r="F267" s="94">
        <v>71087.55</v>
      </c>
      <c r="G267" s="95">
        <v>2886.44</v>
      </c>
      <c r="H267" s="94">
        <v>71798.43</v>
      </c>
      <c r="I267" s="95">
        <v>2175.56</v>
      </c>
      <c r="J267" s="94">
        <v>72516.41</v>
      </c>
      <c r="K267" s="95">
        <v>1457.58</v>
      </c>
      <c r="L267" s="94">
        <v>73241.58</v>
      </c>
      <c r="M267" s="95">
        <v>732.42</v>
      </c>
      <c r="N267" s="54">
        <v>428714.54</v>
      </c>
      <c r="O267" s="53">
        <v>15129.43</v>
      </c>
      <c r="P267" s="105"/>
      <c r="Q267" s="106"/>
      <c r="R267" s="105"/>
      <c r="S267" s="106"/>
      <c r="T267" s="105"/>
      <c r="U267" s="106"/>
      <c r="V267" s="105"/>
      <c r="W267" s="106"/>
      <c r="X267" s="105"/>
      <c r="Y267" s="106"/>
      <c r="Z267" s="105"/>
      <c r="AA267" s="106"/>
      <c r="AB267" s="54">
        <v>428714.54</v>
      </c>
      <c r="AC267" s="53">
        <v>15129.43</v>
      </c>
    </row>
    <row r="268" spans="1:29" ht="12.75">
      <c r="A268" s="37" t="s">
        <v>20</v>
      </c>
      <c r="B268" s="94">
        <v>94075.42</v>
      </c>
      <c r="C268" s="95">
        <v>5787.53</v>
      </c>
      <c r="D268" s="94">
        <v>95016.17</v>
      </c>
      <c r="E268" s="95">
        <v>4846.78</v>
      </c>
      <c r="F268" s="94">
        <v>95966.33</v>
      </c>
      <c r="G268" s="95">
        <v>3896.62</v>
      </c>
      <c r="H268" s="94">
        <v>96926</v>
      </c>
      <c r="I268" s="95">
        <v>2936.95</v>
      </c>
      <c r="J268" s="94">
        <v>97895.26</v>
      </c>
      <c r="K268" s="95">
        <v>1967.69</v>
      </c>
      <c r="L268" s="94">
        <v>98874.21</v>
      </c>
      <c r="M268" s="95">
        <v>988.74</v>
      </c>
      <c r="N268" s="54">
        <v>578753.39</v>
      </c>
      <c r="O268" s="53">
        <v>20424.31</v>
      </c>
      <c r="P268" s="105"/>
      <c r="Q268" s="106"/>
      <c r="R268" s="105"/>
      <c r="S268" s="106"/>
      <c r="T268" s="105"/>
      <c r="U268" s="106"/>
      <c r="V268" s="105"/>
      <c r="W268" s="106"/>
      <c r="X268" s="105"/>
      <c r="Y268" s="106"/>
      <c r="Z268" s="105"/>
      <c r="AA268" s="106"/>
      <c r="AB268" s="54">
        <v>578753.39</v>
      </c>
      <c r="AC268" s="53">
        <v>20424.31</v>
      </c>
    </row>
    <row r="269" spans="1:29" ht="12.75">
      <c r="A269" s="37" t="s">
        <v>21</v>
      </c>
      <c r="B269" s="94">
        <v>36121.46</v>
      </c>
      <c r="C269" s="95">
        <v>2222.2</v>
      </c>
      <c r="D269" s="94">
        <v>36482.68</v>
      </c>
      <c r="E269" s="95">
        <v>1860.98</v>
      </c>
      <c r="F269" s="94">
        <v>36847.5</v>
      </c>
      <c r="G269" s="95">
        <v>1496.16</v>
      </c>
      <c r="H269" s="94">
        <v>37215.98</v>
      </c>
      <c r="I269" s="95">
        <v>1127.68</v>
      </c>
      <c r="J269" s="94">
        <v>37588.14</v>
      </c>
      <c r="K269" s="95">
        <v>755.52</v>
      </c>
      <c r="L269" s="94">
        <v>37964.02</v>
      </c>
      <c r="M269" s="95">
        <v>379.64</v>
      </c>
      <c r="N269" s="54">
        <v>222219.78</v>
      </c>
      <c r="O269" s="53">
        <v>7842.18</v>
      </c>
      <c r="P269" s="105"/>
      <c r="Q269" s="106"/>
      <c r="R269" s="105"/>
      <c r="S269" s="106"/>
      <c r="T269" s="105"/>
      <c r="U269" s="106"/>
      <c r="V269" s="105"/>
      <c r="W269" s="106"/>
      <c r="X269" s="105"/>
      <c r="Y269" s="106"/>
      <c r="Z269" s="105"/>
      <c r="AA269" s="106"/>
      <c r="AB269" s="54">
        <v>222219.78</v>
      </c>
      <c r="AC269" s="53">
        <v>7842.18</v>
      </c>
    </row>
    <row r="270" spans="1:29" ht="12.75">
      <c r="A270" s="37" t="s">
        <v>130</v>
      </c>
      <c r="B270" s="94">
        <v>180079.95</v>
      </c>
      <c r="C270" s="95">
        <v>11078.55</v>
      </c>
      <c r="D270" s="94">
        <v>181880.75</v>
      </c>
      <c r="E270" s="95">
        <v>9277.75</v>
      </c>
      <c r="F270" s="94">
        <v>183699.56</v>
      </c>
      <c r="G270" s="95">
        <v>7458.94</v>
      </c>
      <c r="H270" s="94">
        <v>185536.56</v>
      </c>
      <c r="I270" s="95">
        <v>5621.94</v>
      </c>
      <c r="J270" s="94">
        <v>187391.93</v>
      </c>
      <c r="K270" s="95">
        <v>3766.58</v>
      </c>
      <c r="L270" s="94">
        <v>189265.84</v>
      </c>
      <c r="M270" s="95">
        <v>1892.66</v>
      </c>
      <c r="N270" s="54">
        <v>1107854.59</v>
      </c>
      <c r="O270" s="53">
        <v>39096.42</v>
      </c>
      <c r="P270" s="105"/>
      <c r="Q270" s="106"/>
      <c r="R270" s="105"/>
      <c r="S270" s="106"/>
      <c r="T270" s="105"/>
      <c r="U270" s="106"/>
      <c r="V270" s="105"/>
      <c r="W270" s="106"/>
      <c r="X270" s="105"/>
      <c r="Y270" s="106"/>
      <c r="Z270" s="105"/>
      <c r="AA270" s="106"/>
      <c r="AB270" s="54">
        <v>1107854.59</v>
      </c>
      <c r="AC270" s="53">
        <v>39096.42</v>
      </c>
    </row>
    <row r="271" spans="1:29" ht="12.75">
      <c r="A271" s="37" t="s">
        <v>131</v>
      </c>
      <c r="B271" s="94">
        <v>23138.93</v>
      </c>
      <c r="C271" s="95">
        <v>1423.51</v>
      </c>
      <c r="D271" s="94">
        <v>23370.31</v>
      </c>
      <c r="E271" s="95">
        <v>1192.12</v>
      </c>
      <c r="F271" s="94">
        <v>23604.02</v>
      </c>
      <c r="G271" s="95">
        <v>958.42</v>
      </c>
      <c r="H271" s="94">
        <v>23840.06</v>
      </c>
      <c r="I271" s="95">
        <v>722.38</v>
      </c>
      <c r="J271" s="94">
        <v>24078.46</v>
      </c>
      <c r="K271" s="95">
        <v>483.98</v>
      </c>
      <c r="L271" s="94">
        <v>24319.24</v>
      </c>
      <c r="M271" s="95">
        <v>243.19</v>
      </c>
      <c r="N271" s="54">
        <v>142351.02</v>
      </c>
      <c r="O271" s="53">
        <v>5023.6</v>
      </c>
      <c r="P271" s="105"/>
      <c r="Q271" s="106"/>
      <c r="R271" s="105"/>
      <c r="S271" s="106"/>
      <c r="T271" s="105"/>
      <c r="U271" s="106"/>
      <c r="V271" s="105"/>
      <c r="W271" s="106"/>
      <c r="X271" s="105"/>
      <c r="Y271" s="106"/>
      <c r="Z271" s="105"/>
      <c r="AA271" s="106"/>
      <c r="AB271" s="54">
        <v>142351.02</v>
      </c>
      <c r="AC271" s="53">
        <v>5023.6</v>
      </c>
    </row>
    <row r="272" spans="1:29" ht="12.75">
      <c r="A272" s="37" t="s">
        <v>14</v>
      </c>
      <c r="B272" s="94">
        <v>23138.93</v>
      </c>
      <c r="C272" s="95">
        <v>1423.51</v>
      </c>
      <c r="D272" s="94">
        <v>23370.31</v>
      </c>
      <c r="E272" s="95">
        <v>1192.12</v>
      </c>
      <c r="F272" s="94">
        <v>23604.02</v>
      </c>
      <c r="G272" s="95">
        <v>958.42</v>
      </c>
      <c r="H272" s="94">
        <v>23840.06</v>
      </c>
      <c r="I272" s="95">
        <v>722.38</v>
      </c>
      <c r="J272" s="94">
        <v>24078.46</v>
      </c>
      <c r="K272" s="95">
        <v>483.98</v>
      </c>
      <c r="L272" s="94">
        <v>24319.24</v>
      </c>
      <c r="M272" s="95">
        <v>243.19</v>
      </c>
      <c r="N272" s="54">
        <v>142351.02</v>
      </c>
      <c r="O272" s="53">
        <v>5023.6</v>
      </c>
      <c r="P272" s="105"/>
      <c r="Q272" s="106"/>
      <c r="R272" s="105"/>
      <c r="S272" s="106"/>
      <c r="T272" s="105"/>
      <c r="U272" s="106"/>
      <c r="V272" s="105"/>
      <c r="W272" s="106"/>
      <c r="X272" s="105"/>
      <c r="Y272" s="106"/>
      <c r="Z272" s="105"/>
      <c r="AA272" s="106"/>
      <c r="AB272" s="54">
        <v>142351.02</v>
      </c>
      <c r="AC272" s="53">
        <v>5023.6</v>
      </c>
    </row>
    <row r="273" spans="1:29" ht="12.75">
      <c r="A273" s="37" t="s">
        <v>13</v>
      </c>
      <c r="B273" s="94">
        <v>137320.29</v>
      </c>
      <c r="C273" s="95">
        <v>8447.96</v>
      </c>
      <c r="D273" s="94">
        <v>138693.49</v>
      </c>
      <c r="E273" s="95">
        <v>7074.76</v>
      </c>
      <c r="F273" s="94">
        <v>140080.43</v>
      </c>
      <c r="G273" s="95">
        <v>5687.83</v>
      </c>
      <c r="H273" s="94">
        <v>141481.23</v>
      </c>
      <c r="I273" s="95">
        <v>4287.02</v>
      </c>
      <c r="J273" s="94">
        <v>142896.04</v>
      </c>
      <c r="K273" s="95">
        <v>2872.21</v>
      </c>
      <c r="L273" s="94">
        <v>144325</v>
      </c>
      <c r="M273" s="95">
        <v>1443.25</v>
      </c>
      <c r="N273" s="54">
        <v>844796.48</v>
      </c>
      <c r="O273" s="53">
        <v>29813.03</v>
      </c>
      <c r="P273" s="105"/>
      <c r="Q273" s="106"/>
      <c r="R273" s="105"/>
      <c r="S273" s="106"/>
      <c r="T273" s="105"/>
      <c r="U273" s="106"/>
      <c r="V273" s="105"/>
      <c r="W273" s="106"/>
      <c r="X273" s="105"/>
      <c r="Y273" s="106"/>
      <c r="Z273" s="105"/>
      <c r="AA273" s="106"/>
      <c r="AB273" s="54">
        <v>844796.48</v>
      </c>
      <c r="AC273" s="53">
        <v>29813.03</v>
      </c>
    </row>
    <row r="274" spans="1:29" ht="12.75">
      <c r="A274" s="37" t="s">
        <v>9</v>
      </c>
      <c r="B274" s="94">
        <v>45324.78</v>
      </c>
      <c r="C274" s="95">
        <v>2788.39</v>
      </c>
      <c r="D274" s="94">
        <v>45778.03</v>
      </c>
      <c r="E274" s="95">
        <v>2335.14</v>
      </c>
      <c r="F274" s="94">
        <v>46235.81</v>
      </c>
      <c r="G274" s="95">
        <v>1877.36</v>
      </c>
      <c r="H274" s="94">
        <v>46698.17</v>
      </c>
      <c r="I274" s="95">
        <v>1415</v>
      </c>
      <c r="J274" s="94">
        <v>47165.14</v>
      </c>
      <c r="K274" s="95">
        <v>948.02</v>
      </c>
      <c r="L274" s="94">
        <v>47636.8</v>
      </c>
      <c r="M274" s="95">
        <v>476.37</v>
      </c>
      <c r="N274" s="54">
        <v>278838.73</v>
      </c>
      <c r="O274" s="53">
        <v>9840.28</v>
      </c>
      <c r="P274" s="105"/>
      <c r="Q274" s="106"/>
      <c r="R274" s="105"/>
      <c r="S274" s="106"/>
      <c r="T274" s="105"/>
      <c r="U274" s="106"/>
      <c r="V274" s="105"/>
      <c r="W274" s="106"/>
      <c r="X274" s="105"/>
      <c r="Y274" s="106"/>
      <c r="Z274" s="105"/>
      <c r="AA274" s="106"/>
      <c r="AB274" s="54">
        <v>278838.73</v>
      </c>
      <c r="AC274" s="53">
        <v>9840.28</v>
      </c>
    </row>
    <row r="275" spans="1:29" ht="12.75">
      <c r="A275" s="37" t="s">
        <v>132</v>
      </c>
      <c r="B275" s="94">
        <v>45324.78</v>
      </c>
      <c r="C275" s="95">
        <v>2788.39</v>
      </c>
      <c r="D275" s="94">
        <v>45778.03</v>
      </c>
      <c r="E275" s="95">
        <v>2335.14</v>
      </c>
      <c r="F275" s="94">
        <v>46235.81</v>
      </c>
      <c r="G275" s="95">
        <v>1877.36</v>
      </c>
      <c r="H275" s="94">
        <v>46698.17</v>
      </c>
      <c r="I275" s="95">
        <v>1415</v>
      </c>
      <c r="J275" s="94">
        <v>47165.14</v>
      </c>
      <c r="K275" s="95">
        <v>948.02</v>
      </c>
      <c r="L275" s="94">
        <v>47636.8</v>
      </c>
      <c r="M275" s="95">
        <v>476.37</v>
      </c>
      <c r="N275" s="54">
        <v>278838.73</v>
      </c>
      <c r="O275" s="53">
        <v>9840.28</v>
      </c>
      <c r="P275" s="105"/>
      <c r="Q275" s="106"/>
      <c r="R275" s="105"/>
      <c r="S275" s="106"/>
      <c r="T275" s="105"/>
      <c r="U275" s="106"/>
      <c r="V275" s="105"/>
      <c r="W275" s="106"/>
      <c r="X275" s="105"/>
      <c r="Y275" s="106"/>
      <c r="Z275" s="105"/>
      <c r="AA275" s="106"/>
      <c r="AB275" s="54">
        <v>278838.73</v>
      </c>
      <c r="AC275" s="53">
        <v>9840.28</v>
      </c>
    </row>
    <row r="276" spans="1:29" ht="12.75">
      <c r="A276" s="37" t="s">
        <v>86</v>
      </c>
      <c r="B276" s="94">
        <v>150128.75</v>
      </c>
      <c r="C276" s="95">
        <v>9235.94</v>
      </c>
      <c r="D276" s="94">
        <v>151630.04</v>
      </c>
      <c r="E276" s="95">
        <v>7734.66</v>
      </c>
      <c r="F276" s="94">
        <v>153146.33</v>
      </c>
      <c r="G276" s="95">
        <v>6218.36</v>
      </c>
      <c r="H276" s="94">
        <v>154677.8</v>
      </c>
      <c r="I276" s="95">
        <v>4686.89</v>
      </c>
      <c r="J276" s="94">
        <v>156224.58</v>
      </c>
      <c r="K276" s="95">
        <v>3140.11</v>
      </c>
      <c r="L276" s="94">
        <v>157786.82</v>
      </c>
      <c r="M276" s="95">
        <v>1577.87</v>
      </c>
      <c r="N276" s="54">
        <v>923594.32</v>
      </c>
      <c r="O276" s="53">
        <v>32593.83</v>
      </c>
      <c r="P276" s="105"/>
      <c r="Q276" s="106"/>
      <c r="R276" s="105"/>
      <c r="S276" s="106"/>
      <c r="T276" s="105"/>
      <c r="U276" s="106"/>
      <c r="V276" s="105"/>
      <c r="W276" s="106"/>
      <c r="X276" s="105"/>
      <c r="Y276" s="106"/>
      <c r="Z276" s="105"/>
      <c r="AA276" s="106"/>
      <c r="AB276" s="54">
        <v>923594.32</v>
      </c>
      <c r="AC276" s="53">
        <v>32593.83</v>
      </c>
    </row>
    <row r="277" spans="1:29" ht="12.75">
      <c r="A277" s="37" t="s">
        <v>5</v>
      </c>
      <c r="B277" s="94">
        <v>110289.52</v>
      </c>
      <c r="C277" s="95">
        <v>6785.03</v>
      </c>
      <c r="D277" s="94">
        <v>111392.41</v>
      </c>
      <c r="E277" s="95">
        <v>5682.13</v>
      </c>
      <c r="F277" s="94">
        <v>112506.34</v>
      </c>
      <c r="G277" s="95">
        <v>4568.21</v>
      </c>
      <c r="H277" s="94">
        <v>113631.4</v>
      </c>
      <c r="I277" s="95">
        <v>3443.15</v>
      </c>
      <c r="J277" s="94">
        <v>114767.72</v>
      </c>
      <c r="K277" s="95">
        <v>2306.83</v>
      </c>
      <c r="L277" s="94">
        <v>115915.39</v>
      </c>
      <c r="M277" s="95">
        <v>1159.15</v>
      </c>
      <c r="N277" s="54">
        <v>678502.78</v>
      </c>
      <c r="O277" s="53">
        <v>23944.5</v>
      </c>
      <c r="P277" s="105"/>
      <c r="Q277" s="106"/>
      <c r="R277" s="105"/>
      <c r="S277" s="106"/>
      <c r="T277" s="105"/>
      <c r="U277" s="106"/>
      <c r="V277" s="105"/>
      <c r="W277" s="106"/>
      <c r="X277" s="105"/>
      <c r="Y277" s="106"/>
      <c r="Z277" s="105"/>
      <c r="AA277" s="106"/>
      <c r="AB277" s="54">
        <v>678502.78</v>
      </c>
      <c r="AC277" s="53">
        <v>23944.5</v>
      </c>
    </row>
    <row r="278" spans="1:29" ht="12.75">
      <c r="A278" s="37" t="s">
        <v>7</v>
      </c>
      <c r="B278" s="94">
        <v>57045.42</v>
      </c>
      <c r="C278" s="95">
        <v>3509.44</v>
      </c>
      <c r="D278" s="94">
        <v>57615.87</v>
      </c>
      <c r="E278" s="95">
        <v>2938.99</v>
      </c>
      <c r="F278" s="94">
        <v>58192.03</v>
      </c>
      <c r="G278" s="95">
        <v>2362.83</v>
      </c>
      <c r="H278" s="94">
        <v>58773.95</v>
      </c>
      <c r="I278" s="95">
        <v>1780.91</v>
      </c>
      <c r="J278" s="94">
        <v>59361.69</v>
      </c>
      <c r="K278" s="95">
        <v>1193.17</v>
      </c>
      <c r="L278" s="94">
        <v>59955.31</v>
      </c>
      <c r="M278" s="95">
        <v>599.55</v>
      </c>
      <c r="N278" s="54">
        <v>350944.27</v>
      </c>
      <c r="O278" s="53">
        <v>12384.89</v>
      </c>
      <c r="P278" s="105"/>
      <c r="Q278" s="106"/>
      <c r="R278" s="105"/>
      <c r="S278" s="106"/>
      <c r="T278" s="105"/>
      <c r="U278" s="106"/>
      <c r="V278" s="105"/>
      <c r="W278" s="106"/>
      <c r="X278" s="105"/>
      <c r="Y278" s="106"/>
      <c r="Z278" s="105"/>
      <c r="AA278" s="106"/>
      <c r="AB278" s="54">
        <v>350944.27</v>
      </c>
      <c r="AC278" s="53">
        <v>12384.89</v>
      </c>
    </row>
    <row r="279" spans="1:29" ht="12.75">
      <c r="A279" s="37" t="s">
        <v>109</v>
      </c>
      <c r="B279" s="94">
        <v>106565</v>
      </c>
      <c r="C279" s="95">
        <v>6555.89</v>
      </c>
      <c r="D279" s="94">
        <v>107630.65</v>
      </c>
      <c r="E279" s="95">
        <v>5490.24</v>
      </c>
      <c r="F279" s="94">
        <v>108706.95</v>
      </c>
      <c r="G279" s="95">
        <v>4413.94</v>
      </c>
      <c r="H279" s="94">
        <v>109794.02</v>
      </c>
      <c r="I279" s="95">
        <v>3326.87</v>
      </c>
      <c r="J279" s="94">
        <v>110891.96</v>
      </c>
      <c r="K279" s="95">
        <v>2228.93</v>
      </c>
      <c r="L279" s="94">
        <v>112000.88</v>
      </c>
      <c r="M279" s="95">
        <v>1120.01</v>
      </c>
      <c r="N279" s="54">
        <v>655589.46</v>
      </c>
      <c r="O279" s="53">
        <v>23135.88</v>
      </c>
      <c r="P279" s="105"/>
      <c r="Q279" s="106"/>
      <c r="R279" s="105"/>
      <c r="S279" s="106"/>
      <c r="T279" s="105"/>
      <c r="U279" s="106"/>
      <c r="V279" s="105"/>
      <c r="W279" s="106"/>
      <c r="X279" s="105"/>
      <c r="Y279" s="106"/>
      <c r="Z279" s="105"/>
      <c r="AA279" s="106"/>
      <c r="AB279" s="54">
        <v>655589.46</v>
      </c>
      <c r="AC279" s="53">
        <v>23135.88</v>
      </c>
    </row>
    <row r="280" spans="1:29" ht="12.75">
      <c r="A280" s="37" t="s">
        <v>4</v>
      </c>
      <c r="B280" s="94">
        <v>69686.85</v>
      </c>
      <c r="C280" s="95">
        <v>4287.15</v>
      </c>
      <c r="D280" s="94">
        <v>70383.72</v>
      </c>
      <c r="E280" s="95">
        <v>3590.28</v>
      </c>
      <c r="F280" s="94">
        <v>71087.55</v>
      </c>
      <c r="G280" s="95">
        <v>2886.44</v>
      </c>
      <c r="H280" s="94">
        <v>71798.43</v>
      </c>
      <c r="I280" s="95">
        <v>2175.56</v>
      </c>
      <c r="J280" s="94">
        <v>72516.41</v>
      </c>
      <c r="K280" s="95">
        <v>1457.58</v>
      </c>
      <c r="L280" s="94">
        <v>73241.58</v>
      </c>
      <c r="M280" s="95">
        <v>732.42</v>
      </c>
      <c r="N280" s="54">
        <v>428714.54</v>
      </c>
      <c r="O280" s="53">
        <v>15129.43</v>
      </c>
      <c r="P280" s="105"/>
      <c r="Q280" s="106"/>
      <c r="R280" s="105"/>
      <c r="S280" s="106"/>
      <c r="T280" s="105"/>
      <c r="U280" s="106"/>
      <c r="V280" s="105"/>
      <c r="W280" s="106"/>
      <c r="X280" s="105"/>
      <c r="Y280" s="106"/>
      <c r="Z280" s="105"/>
      <c r="AA280" s="106"/>
      <c r="AB280" s="54">
        <v>428714.54</v>
      </c>
      <c r="AC280" s="53">
        <v>15129.43</v>
      </c>
    </row>
    <row r="281" spans="1:29" ht="12.75">
      <c r="A281" s="37" t="s">
        <v>10</v>
      </c>
      <c r="B281" s="94">
        <v>57988.26</v>
      </c>
      <c r="C281" s="95">
        <v>4183</v>
      </c>
      <c r="D281" s="94">
        <v>58568.15</v>
      </c>
      <c r="E281" s="95">
        <v>3603.12</v>
      </c>
      <c r="F281" s="94">
        <v>59153.83</v>
      </c>
      <c r="G281" s="95">
        <v>3017.44</v>
      </c>
      <c r="H281" s="94">
        <v>59745.37</v>
      </c>
      <c r="I281" s="95">
        <v>2425.9</v>
      </c>
      <c r="J281" s="94">
        <v>60342.82</v>
      </c>
      <c r="K281" s="95">
        <v>1828.45</v>
      </c>
      <c r="L281" s="94">
        <v>60946.25</v>
      </c>
      <c r="M281" s="95">
        <v>1225.02</v>
      </c>
      <c r="N281" s="54">
        <v>356744.68</v>
      </c>
      <c r="O281" s="53">
        <v>16282.93</v>
      </c>
      <c r="P281" s="94">
        <v>61555.71</v>
      </c>
      <c r="Q281" s="95">
        <v>615.56</v>
      </c>
      <c r="R281" s="105"/>
      <c r="S281" s="106"/>
      <c r="T281" s="105"/>
      <c r="U281" s="106"/>
      <c r="V281" s="105"/>
      <c r="W281" s="106"/>
      <c r="X281" s="105"/>
      <c r="Y281" s="106"/>
      <c r="Z281" s="105"/>
      <c r="AA281" s="106"/>
      <c r="AB281" s="54">
        <v>418300.39</v>
      </c>
      <c r="AC281" s="53">
        <v>16898.49</v>
      </c>
    </row>
    <row r="282" spans="1:29" ht="12.75">
      <c r="A282" s="37" t="s">
        <v>97</v>
      </c>
      <c r="B282" s="94">
        <v>83969.48</v>
      </c>
      <c r="C282" s="95">
        <v>5165.81</v>
      </c>
      <c r="D282" s="94">
        <v>84809.17</v>
      </c>
      <c r="E282" s="95">
        <v>4326.12</v>
      </c>
      <c r="F282" s="94">
        <v>85657.26</v>
      </c>
      <c r="G282" s="95">
        <v>3478.03</v>
      </c>
      <c r="H282" s="94">
        <v>86513.83</v>
      </c>
      <c r="I282" s="95">
        <v>2621.46</v>
      </c>
      <c r="J282" s="94">
        <v>87378.98</v>
      </c>
      <c r="K282" s="95">
        <v>1756.32</v>
      </c>
      <c r="L282" s="94">
        <v>88252.76</v>
      </c>
      <c r="M282" s="95">
        <v>882.53</v>
      </c>
      <c r="N282" s="54">
        <v>516581.48</v>
      </c>
      <c r="O282" s="53">
        <v>18230.27</v>
      </c>
      <c r="P282" s="105"/>
      <c r="Q282" s="106"/>
      <c r="R282" s="105"/>
      <c r="S282" s="106"/>
      <c r="T282" s="105"/>
      <c r="U282" s="106"/>
      <c r="V282" s="105"/>
      <c r="W282" s="106"/>
      <c r="X282" s="105"/>
      <c r="Y282" s="106"/>
      <c r="Z282" s="105"/>
      <c r="AA282" s="106"/>
      <c r="AB282" s="54">
        <v>516581.48</v>
      </c>
      <c r="AC282" s="53">
        <v>18230.27</v>
      </c>
    </row>
    <row r="283" spans="1:29" ht="12.75">
      <c r="A283" s="37" t="s">
        <v>6</v>
      </c>
      <c r="B283" s="94">
        <v>25537.02</v>
      </c>
      <c r="C283" s="95">
        <v>1571.04</v>
      </c>
      <c r="D283" s="94">
        <v>25792.39</v>
      </c>
      <c r="E283" s="95">
        <v>1315.67</v>
      </c>
      <c r="F283" s="94">
        <v>26050.32</v>
      </c>
      <c r="G283" s="95">
        <v>1057.75</v>
      </c>
      <c r="H283" s="94">
        <v>26310.82</v>
      </c>
      <c r="I283" s="95">
        <v>797.24</v>
      </c>
      <c r="J283" s="94">
        <v>26573.93</v>
      </c>
      <c r="K283" s="95">
        <v>534.14</v>
      </c>
      <c r="L283" s="94">
        <v>26839.66</v>
      </c>
      <c r="M283" s="95">
        <v>268.4</v>
      </c>
      <c r="N283" s="54">
        <v>157104.14</v>
      </c>
      <c r="O283" s="53">
        <v>5544.24</v>
      </c>
      <c r="P283" s="105"/>
      <c r="Q283" s="106"/>
      <c r="R283" s="105"/>
      <c r="S283" s="106"/>
      <c r="T283" s="105"/>
      <c r="U283" s="106"/>
      <c r="V283" s="105"/>
      <c r="W283" s="106"/>
      <c r="X283" s="105"/>
      <c r="Y283" s="106"/>
      <c r="Z283" s="105"/>
      <c r="AA283" s="106"/>
      <c r="AB283" s="54">
        <v>157104.14</v>
      </c>
      <c r="AC283" s="53">
        <v>5544.24</v>
      </c>
    </row>
    <row r="284" spans="1:29" ht="12.75">
      <c r="A284" s="36" t="s">
        <v>26</v>
      </c>
      <c r="B284" s="35">
        <v>278864.04</v>
      </c>
      <c r="C284" s="34">
        <v>42901.53</v>
      </c>
      <c r="D284" s="35">
        <v>397612.62</v>
      </c>
      <c r="E284" s="34">
        <v>40136.21</v>
      </c>
      <c r="F284" s="35">
        <v>429589.1</v>
      </c>
      <c r="G284" s="34">
        <v>40311.89</v>
      </c>
      <c r="H284" s="35">
        <v>430664.14</v>
      </c>
      <c r="I284" s="34">
        <v>40594.3</v>
      </c>
      <c r="J284" s="35">
        <v>431741.18</v>
      </c>
      <c r="K284" s="34">
        <v>40200.58</v>
      </c>
      <c r="L284" s="35">
        <v>432820.2</v>
      </c>
      <c r="M284" s="34">
        <v>39378.79</v>
      </c>
      <c r="N284" s="35">
        <v>2401291.28</v>
      </c>
      <c r="O284" s="34">
        <v>243523.3</v>
      </c>
      <c r="P284" s="35">
        <v>433901.18</v>
      </c>
      <c r="Q284" s="34">
        <v>38959.11</v>
      </c>
      <c r="R284" s="35">
        <v>434984.11</v>
      </c>
      <c r="S284" s="34">
        <v>38864.4</v>
      </c>
      <c r="T284" s="35">
        <v>436068.99</v>
      </c>
      <c r="U284" s="34">
        <v>37528.93</v>
      </c>
      <c r="V284" s="35">
        <v>437155.81</v>
      </c>
      <c r="W284" s="34">
        <v>37069.75</v>
      </c>
      <c r="X284" s="35">
        <v>438244.56</v>
      </c>
      <c r="Y284" s="34">
        <v>36277.8</v>
      </c>
      <c r="Z284" s="35">
        <v>439335.2</v>
      </c>
      <c r="AA284" s="34">
        <v>35791.91</v>
      </c>
      <c r="AB284" s="35">
        <v>5020981.13</v>
      </c>
      <c r="AC284" s="34">
        <v>468015.2</v>
      </c>
    </row>
    <row r="285" spans="1:29" ht="12.75">
      <c r="A285" s="37" t="s">
        <v>21</v>
      </c>
      <c r="B285" s="94">
        <v>185807.68</v>
      </c>
      <c r="C285" s="95">
        <v>25301.56</v>
      </c>
      <c r="D285" s="94">
        <v>304352.28</v>
      </c>
      <c r="E285" s="95">
        <v>22645.67</v>
      </c>
      <c r="F285" s="94">
        <v>305221.2</v>
      </c>
      <c r="G285" s="95">
        <v>24605.13</v>
      </c>
      <c r="H285" s="94">
        <v>306092.61</v>
      </c>
      <c r="I285" s="95">
        <v>23377.92</v>
      </c>
      <c r="J285" s="94">
        <v>306966.5</v>
      </c>
      <c r="K285" s="95">
        <v>23696.46</v>
      </c>
      <c r="L285" s="94">
        <v>307842.89</v>
      </c>
      <c r="M285" s="95">
        <v>22492.98</v>
      </c>
      <c r="N285" s="54">
        <v>1716283.16</v>
      </c>
      <c r="O285" s="53">
        <v>142119.72</v>
      </c>
      <c r="P285" s="94">
        <v>308721.79</v>
      </c>
      <c r="Q285" s="95">
        <v>22776.59</v>
      </c>
      <c r="R285" s="94">
        <v>309603.19</v>
      </c>
      <c r="S285" s="95">
        <v>22312.43</v>
      </c>
      <c r="T285" s="94">
        <v>310487.1</v>
      </c>
      <c r="U285" s="95">
        <v>21145.11</v>
      </c>
      <c r="V285" s="94">
        <v>311373.54</v>
      </c>
      <c r="W285" s="95">
        <v>21375.57</v>
      </c>
      <c r="X285" s="94">
        <v>312262.51</v>
      </c>
      <c r="Y285" s="95">
        <v>20232.78</v>
      </c>
      <c r="Z285" s="94">
        <v>313154.02</v>
      </c>
      <c r="AA285" s="95">
        <v>20427.29</v>
      </c>
      <c r="AB285" s="54">
        <v>3581885.31</v>
      </c>
      <c r="AC285" s="53">
        <v>270389.49</v>
      </c>
    </row>
    <row r="286" spans="1:29" ht="12.75">
      <c r="A286" s="37" t="s">
        <v>132</v>
      </c>
      <c r="B286" s="94">
        <v>87625.35</v>
      </c>
      <c r="C286" s="95">
        <v>16572.27</v>
      </c>
      <c r="D286" s="94">
        <v>87817.44</v>
      </c>
      <c r="E286" s="95">
        <v>16469.21</v>
      </c>
      <c r="F286" s="94">
        <v>117105.01</v>
      </c>
      <c r="G286" s="95">
        <v>14789.45</v>
      </c>
      <c r="H286" s="94">
        <v>117296.77</v>
      </c>
      <c r="I286" s="95">
        <v>16211.02</v>
      </c>
      <c r="J286" s="94">
        <v>117488.07</v>
      </c>
      <c r="K286" s="95">
        <v>15540.28</v>
      </c>
      <c r="L286" s="94">
        <v>117678.88</v>
      </c>
      <c r="M286" s="95">
        <v>15899.7</v>
      </c>
      <c r="N286" s="54">
        <v>645011.52</v>
      </c>
      <c r="O286" s="53">
        <v>95481.93</v>
      </c>
      <c r="P286" s="94">
        <v>117869.18</v>
      </c>
      <c r="Q286" s="95">
        <v>15237.4</v>
      </c>
      <c r="R286" s="94">
        <v>118058.96</v>
      </c>
      <c r="S286" s="95">
        <v>15585.29</v>
      </c>
      <c r="T286" s="94">
        <v>118248.21</v>
      </c>
      <c r="U286" s="95">
        <v>15426.93</v>
      </c>
      <c r="V286" s="94">
        <v>118436.9</v>
      </c>
      <c r="W286" s="95">
        <v>14777.49</v>
      </c>
      <c r="X286" s="94">
        <v>118625.03</v>
      </c>
      <c r="Y286" s="95">
        <v>15107.86</v>
      </c>
      <c r="Z286" s="94">
        <v>118812.55</v>
      </c>
      <c r="AA286" s="95">
        <v>14467.12</v>
      </c>
      <c r="AB286" s="54">
        <v>1355062.35</v>
      </c>
      <c r="AC286" s="53">
        <v>186084.02</v>
      </c>
    </row>
    <row r="287" spans="1:29" ht="12.75">
      <c r="A287" s="37" t="s">
        <v>97</v>
      </c>
      <c r="B287" s="94">
        <v>5431.01</v>
      </c>
      <c r="C287" s="95">
        <v>1027.7</v>
      </c>
      <c r="D287" s="94">
        <v>5442.9</v>
      </c>
      <c r="E287" s="95">
        <v>1021.33</v>
      </c>
      <c r="F287" s="94">
        <v>7262.89</v>
      </c>
      <c r="G287" s="95">
        <v>917.31</v>
      </c>
      <c r="H287" s="94">
        <v>7274.76</v>
      </c>
      <c r="I287" s="95">
        <v>1005.36</v>
      </c>
      <c r="J287" s="94">
        <v>7286.61</v>
      </c>
      <c r="K287" s="95">
        <v>963.84</v>
      </c>
      <c r="L287" s="94">
        <v>7298.43</v>
      </c>
      <c r="M287" s="95">
        <v>986.11</v>
      </c>
      <c r="N287" s="54">
        <v>39996.6</v>
      </c>
      <c r="O287" s="53">
        <v>5921.65</v>
      </c>
      <c r="P287" s="94">
        <v>7310.21</v>
      </c>
      <c r="Q287" s="95">
        <v>945.12</v>
      </c>
      <c r="R287" s="94">
        <v>7321.96</v>
      </c>
      <c r="S287" s="95">
        <v>966.68</v>
      </c>
      <c r="T287" s="94">
        <v>7333.68</v>
      </c>
      <c r="U287" s="95">
        <v>956.89</v>
      </c>
      <c r="V287" s="94">
        <v>7345.37</v>
      </c>
      <c r="W287" s="95">
        <v>916.69</v>
      </c>
      <c r="X287" s="94">
        <v>7357.02</v>
      </c>
      <c r="Y287" s="95">
        <v>937.16</v>
      </c>
      <c r="Z287" s="94">
        <v>7368.63</v>
      </c>
      <c r="AA287" s="95">
        <v>897.5</v>
      </c>
      <c r="AB287" s="54">
        <v>84033.47</v>
      </c>
      <c r="AC287" s="53">
        <v>11541.69</v>
      </c>
    </row>
    <row r="288" spans="1:29" ht="12.75">
      <c r="A288" s="186" t="s">
        <v>202</v>
      </c>
      <c r="B288" s="152">
        <v>94623.14</v>
      </c>
      <c r="C288" s="153">
        <v>36743.78</v>
      </c>
      <c r="D288" s="152">
        <v>95452.31</v>
      </c>
      <c r="E288" s="153">
        <v>35914.61</v>
      </c>
      <c r="F288" s="152">
        <v>96290</v>
      </c>
      <c r="G288" s="153">
        <v>35076.91</v>
      </c>
      <c r="H288" s="152">
        <v>97136.33</v>
      </c>
      <c r="I288" s="153">
        <v>34230.59</v>
      </c>
      <c r="J288" s="152">
        <v>97991.37</v>
      </c>
      <c r="K288" s="153">
        <v>33375.55</v>
      </c>
      <c r="L288" s="152">
        <v>98855.22</v>
      </c>
      <c r="M288" s="153">
        <v>32511.7</v>
      </c>
      <c r="N288" s="152">
        <v>580348.37</v>
      </c>
      <c r="O288" s="153">
        <v>207853.14</v>
      </c>
      <c r="P288" s="152">
        <v>99727.96</v>
      </c>
      <c r="Q288" s="153">
        <v>31638.94</v>
      </c>
      <c r="R288" s="152">
        <v>100609.72</v>
      </c>
      <c r="S288" s="153">
        <v>30757.19</v>
      </c>
      <c r="T288" s="152">
        <v>101500.57</v>
      </c>
      <c r="U288" s="153">
        <v>29866.34</v>
      </c>
      <c r="V288" s="152">
        <v>102400.62</v>
      </c>
      <c r="W288" s="153">
        <v>28966.29</v>
      </c>
      <c r="X288" s="152">
        <v>103309.96</v>
      </c>
      <c r="Y288" s="153">
        <v>28056.95</v>
      </c>
      <c r="Z288" s="152">
        <v>104228.69</v>
      </c>
      <c r="AA288" s="153">
        <v>27138.22</v>
      </c>
      <c r="AB288" s="152">
        <v>1192125.89</v>
      </c>
      <c r="AC288" s="153">
        <v>384277.07</v>
      </c>
    </row>
    <row r="289" spans="1:29" ht="12.75">
      <c r="A289" s="118" t="s">
        <v>132</v>
      </c>
      <c r="B289" s="148">
        <v>43268.37</v>
      </c>
      <c r="C289" s="149">
        <v>12278.67</v>
      </c>
      <c r="D289" s="148">
        <v>43786.15</v>
      </c>
      <c r="E289" s="149">
        <v>11760.89</v>
      </c>
      <c r="F289" s="148">
        <v>44310.12</v>
      </c>
      <c r="G289" s="149">
        <v>11236.91</v>
      </c>
      <c r="H289" s="148">
        <v>44840.37</v>
      </c>
      <c r="I289" s="149">
        <v>10706.67</v>
      </c>
      <c r="J289" s="148">
        <v>45376.96</v>
      </c>
      <c r="K289" s="149">
        <v>10170.08</v>
      </c>
      <c r="L289" s="148">
        <v>45919.97</v>
      </c>
      <c r="M289" s="149">
        <v>9627.07</v>
      </c>
      <c r="N289" s="150">
        <v>267501.94</v>
      </c>
      <c r="O289" s="151">
        <v>65780.29</v>
      </c>
      <c r="P289" s="148">
        <v>46469.47</v>
      </c>
      <c r="Q289" s="149">
        <v>9077.56</v>
      </c>
      <c r="R289" s="148">
        <v>47025.56</v>
      </c>
      <c r="S289" s="149">
        <v>8521.47</v>
      </c>
      <c r="T289" s="148">
        <v>47588.3</v>
      </c>
      <c r="U289" s="149">
        <v>7958.74</v>
      </c>
      <c r="V289" s="148">
        <v>48157.77</v>
      </c>
      <c r="W289" s="149">
        <v>7389.26</v>
      </c>
      <c r="X289" s="148">
        <v>48734.06</v>
      </c>
      <c r="Y289" s="149">
        <v>6812.97</v>
      </c>
      <c r="Z289" s="148">
        <v>49317.24</v>
      </c>
      <c r="AA289" s="149">
        <v>6229.79</v>
      </c>
      <c r="AB289" s="150">
        <v>554794.34</v>
      </c>
      <c r="AC289" s="151">
        <v>111770.08</v>
      </c>
    </row>
    <row r="290" spans="1:29" ht="12.75">
      <c r="A290" s="37" t="s">
        <v>86</v>
      </c>
      <c r="B290" s="94">
        <v>41518.77</v>
      </c>
      <c r="C290" s="95">
        <v>24465.11</v>
      </c>
      <c r="D290" s="94">
        <v>41830.16</v>
      </c>
      <c r="E290" s="95">
        <v>24153.72</v>
      </c>
      <c r="F290" s="94">
        <v>42143.88</v>
      </c>
      <c r="G290" s="95">
        <v>23840</v>
      </c>
      <c r="H290" s="94">
        <v>42459.96</v>
      </c>
      <c r="I290" s="95">
        <v>23523.92</v>
      </c>
      <c r="J290" s="94">
        <v>42778.41</v>
      </c>
      <c r="K290" s="95">
        <v>23205.47</v>
      </c>
      <c r="L290" s="94">
        <v>43099.25</v>
      </c>
      <c r="M290" s="95">
        <v>22884.63</v>
      </c>
      <c r="N290" s="54">
        <v>253830.43</v>
      </c>
      <c r="O290" s="53">
        <v>142072.85</v>
      </c>
      <c r="P290" s="94">
        <v>43422.49</v>
      </c>
      <c r="Q290" s="95">
        <v>22561.38</v>
      </c>
      <c r="R290" s="94">
        <v>43748.16</v>
      </c>
      <c r="S290" s="95">
        <v>22235.72</v>
      </c>
      <c r="T290" s="94">
        <v>44076.27</v>
      </c>
      <c r="U290" s="95">
        <v>21907.6</v>
      </c>
      <c r="V290" s="94">
        <v>44406.85</v>
      </c>
      <c r="W290" s="95">
        <v>21577.03</v>
      </c>
      <c r="X290" s="94">
        <v>44739.9</v>
      </c>
      <c r="Y290" s="95">
        <v>21243.98</v>
      </c>
      <c r="Z290" s="94">
        <v>45075.45</v>
      </c>
      <c r="AA290" s="95">
        <v>20908.43</v>
      </c>
      <c r="AB290" s="54">
        <v>519299.55</v>
      </c>
      <c r="AC290" s="53">
        <v>272506.99</v>
      </c>
    </row>
    <row r="291" spans="1:29" ht="13.5" thickBot="1">
      <c r="A291" s="223" t="s">
        <v>218</v>
      </c>
      <c r="B291" s="455">
        <v>9836</v>
      </c>
      <c r="C291" s="456"/>
      <c r="D291" s="455">
        <v>9836</v>
      </c>
      <c r="E291" s="456"/>
      <c r="F291" s="455">
        <v>9836</v>
      </c>
      <c r="G291" s="456"/>
      <c r="H291" s="455">
        <v>9836</v>
      </c>
      <c r="I291" s="456"/>
      <c r="J291" s="455">
        <v>9836</v>
      </c>
      <c r="K291" s="456"/>
      <c r="L291" s="455">
        <v>9836</v>
      </c>
      <c r="M291" s="456"/>
      <c r="N291" s="54">
        <v>59016</v>
      </c>
      <c r="O291" s="53">
        <v>0</v>
      </c>
      <c r="P291" s="455">
        <v>9836</v>
      </c>
      <c r="Q291" s="456"/>
      <c r="R291" s="455">
        <v>9836</v>
      </c>
      <c r="S291" s="456"/>
      <c r="T291" s="455">
        <v>9836</v>
      </c>
      <c r="U291" s="456"/>
      <c r="V291" s="455">
        <v>9836</v>
      </c>
      <c r="W291" s="456"/>
      <c r="X291" s="455">
        <v>9836</v>
      </c>
      <c r="Y291" s="456"/>
      <c r="Z291" s="455">
        <v>9836</v>
      </c>
      <c r="AA291" s="456"/>
      <c r="AB291" s="54">
        <v>118032</v>
      </c>
      <c r="AC291" s="53">
        <v>0</v>
      </c>
    </row>
    <row r="292" spans="1:29" s="45" customFormat="1" ht="12.75" thickBot="1">
      <c r="A292" s="33" t="s">
        <v>125</v>
      </c>
      <c r="B292" s="31">
        <v>1688908.87</v>
      </c>
      <c r="C292" s="30">
        <v>161185.8</v>
      </c>
      <c r="D292" s="31">
        <v>1821640.82</v>
      </c>
      <c r="E292" s="30">
        <v>144437.1</v>
      </c>
      <c r="F292" s="31">
        <v>1867740.74</v>
      </c>
      <c r="G292" s="30">
        <v>130489.35</v>
      </c>
      <c r="H292" s="31">
        <v>1883080.75</v>
      </c>
      <c r="I292" s="30">
        <v>116506.78</v>
      </c>
      <c r="J292" s="31">
        <v>1898565.62</v>
      </c>
      <c r="K292" s="30">
        <v>101705.24</v>
      </c>
      <c r="L292" s="31">
        <v>1914196.8</v>
      </c>
      <c r="M292" s="30">
        <v>86331.27</v>
      </c>
      <c r="N292" s="52">
        <v>11074133.599999998</v>
      </c>
      <c r="O292" s="51">
        <v>740655.54</v>
      </c>
      <c r="P292" s="31">
        <v>595184.85</v>
      </c>
      <c r="Q292" s="30">
        <v>71213.61</v>
      </c>
      <c r="R292" s="31">
        <v>535593.83</v>
      </c>
      <c r="S292" s="30">
        <v>69621.59</v>
      </c>
      <c r="T292" s="31">
        <v>537569.56</v>
      </c>
      <c r="U292" s="30">
        <v>67395.27</v>
      </c>
      <c r="V292" s="31">
        <v>539556.43</v>
      </c>
      <c r="W292" s="30">
        <v>66036.04</v>
      </c>
      <c r="X292" s="31">
        <v>541554.52</v>
      </c>
      <c r="Y292" s="30">
        <v>64334.75</v>
      </c>
      <c r="Z292" s="31">
        <v>543563.89</v>
      </c>
      <c r="AA292" s="30">
        <v>62930.13</v>
      </c>
      <c r="AB292" s="52">
        <v>14367156.679999998</v>
      </c>
      <c r="AC292" s="51">
        <v>1142186.93</v>
      </c>
    </row>
    <row r="293" spans="1:29" s="86" customFormat="1" ht="6" customHeight="1" thickBot="1">
      <c r="A293" s="83"/>
      <c r="B293" s="84"/>
      <c r="C293" s="85"/>
      <c r="D293" s="84"/>
      <c r="E293" s="85"/>
      <c r="F293" s="84"/>
      <c r="G293" s="85"/>
      <c r="H293" s="84"/>
      <c r="I293" s="85"/>
      <c r="J293" s="84"/>
      <c r="K293" s="85"/>
      <c r="L293" s="84"/>
      <c r="M293" s="85"/>
      <c r="N293" s="84"/>
      <c r="O293" s="85"/>
      <c r="P293" s="84"/>
      <c r="Q293" s="85"/>
      <c r="R293" s="84"/>
      <c r="S293" s="85"/>
      <c r="T293" s="84"/>
      <c r="U293" s="85"/>
      <c r="V293" s="84"/>
      <c r="W293" s="85"/>
      <c r="X293" s="84"/>
      <c r="Y293" s="85"/>
      <c r="Z293" s="84"/>
      <c r="AA293" s="85"/>
      <c r="AB293" s="84"/>
      <c r="AC293" s="85"/>
    </row>
    <row r="294" spans="1:29" ht="15.75" thickBot="1">
      <c r="A294" s="104" t="s">
        <v>95</v>
      </c>
      <c r="B294" s="31">
        <v>2294456.55</v>
      </c>
      <c r="C294" s="30">
        <v>259931.47</v>
      </c>
      <c r="D294" s="31">
        <v>2427892.53</v>
      </c>
      <c r="E294" s="30">
        <v>232800.31</v>
      </c>
      <c r="F294" s="31">
        <v>2474697.66</v>
      </c>
      <c r="G294" s="30">
        <v>227402.92</v>
      </c>
      <c r="H294" s="31">
        <v>2490743.35</v>
      </c>
      <c r="I294" s="30">
        <v>209404.28</v>
      </c>
      <c r="J294" s="31">
        <v>2506935.07</v>
      </c>
      <c r="K294" s="30">
        <v>196777.48</v>
      </c>
      <c r="L294" s="31">
        <v>2523273.58</v>
      </c>
      <c r="M294" s="30">
        <v>177442.48</v>
      </c>
      <c r="N294" s="52">
        <v>14717998.74</v>
      </c>
      <c r="O294" s="51">
        <v>1303758.94</v>
      </c>
      <c r="P294" s="31">
        <v>1204970.12</v>
      </c>
      <c r="Q294" s="30">
        <v>164435.6</v>
      </c>
      <c r="R294" s="31">
        <v>1146088.09</v>
      </c>
      <c r="S294" s="30">
        <v>161914.96</v>
      </c>
      <c r="T294" s="31">
        <v>1148773.97</v>
      </c>
      <c r="U294" s="30">
        <v>155810.56</v>
      </c>
      <c r="V294" s="31">
        <v>1151471.44</v>
      </c>
      <c r="W294" s="30">
        <v>156465.34</v>
      </c>
      <c r="X294" s="31">
        <v>1154181.35</v>
      </c>
      <c r="Y294" s="30">
        <v>150941.71</v>
      </c>
      <c r="Z294" s="31">
        <v>1156902.99</v>
      </c>
      <c r="AA294" s="30">
        <v>151486.16</v>
      </c>
      <c r="AB294" s="52">
        <v>21680386.7</v>
      </c>
      <c r="AC294" s="51">
        <v>2244813.27</v>
      </c>
    </row>
    <row r="297" spans="1:30" ht="27" thickBot="1">
      <c r="A297" s="24"/>
      <c r="B297" s="24"/>
      <c r="C297" s="24"/>
      <c r="D297" s="24"/>
      <c r="E297" s="24"/>
      <c r="F297" s="24"/>
      <c r="G297" s="24"/>
      <c r="H297" s="25" t="s">
        <v>144</v>
      </c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5" t="s">
        <v>144</v>
      </c>
      <c r="W297" s="24"/>
      <c r="X297" s="24"/>
      <c r="Y297" s="24"/>
      <c r="Z297" s="24"/>
      <c r="AA297" s="24"/>
      <c r="AB297" s="525"/>
      <c r="AC297" s="525"/>
      <c r="AD297" s="19" t="s">
        <v>144</v>
      </c>
    </row>
    <row r="298" spans="1:29" s="45" customFormat="1" ht="12.75" thickBot="1">
      <c r="A298" s="48" t="s">
        <v>98</v>
      </c>
      <c r="B298" s="47"/>
      <c r="C298" s="47"/>
      <c r="D298" s="47"/>
      <c r="E298" s="47"/>
      <c r="F298" s="47"/>
      <c r="G298" s="47"/>
      <c r="H298" s="47" t="s">
        <v>163</v>
      </c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 t="s">
        <v>163</v>
      </c>
      <c r="W298" s="47"/>
      <c r="X298" s="47"/>
      <c r="Y298" s="47"/>
      <c r="Z298" s="47"/>
      <c r="AA298" s="47"/>
      <c r="AB298" s="47"/>
      <c r="AC298" s="55"/>
    </row>
    <row r="299" spans="1:29" ht="12.75">
      <c r="A299" s="81" t="s">
        <v>126</v>
      </c>
      <c r="B299" s="72">
        <v>614042.73</v>
      </c>
      <c r="C299" s="73">
        <v>87614.63</v>
      </c>
      <c r="D299" s="72">
        <v>614746.84</v>
      </c>
      <c r="E299" s="73">
        <v>78283.39</v>
      </c>
      <c r="F299" s="72">
        <v>615452.1</v>
      </c>
      <c r="G299" s="73">
        <v>85724.88</v>
      </c>
      <c r="H299" s="72">
        <v>616157.79</v>
      </c>
      <c r="I299" s="73">
        <v>82041.85</v>
      </c>
      <c r="J299" s="72">
        <v>616864.66</v>
      </c>
      <c r="K299" s="73">
        <v>83825.92</v>
      </c>
      <c r="L299" s="72">
        <v>617571.99</v>
      </c>
      <c r="M299" s="73">
        <v>80199.66</v>
      </c>
      <c r="N299" s="72">
        <v>3694836.11</v>
      </c>
      <c r="O299" s="73">
        <v>497690.33</v>
      </c>
      <c r="P299" s="72">
        <v>618280.49</v>
      </c>
      <c r="Q299" s="73">
        <v>81917.92</v>
      </c>
      <c r="R299" s="72">
        <v>618989.44</v>
      </c>
      <c r="S299" s="73">
        <v>80960.48</v>
      </c>
      <c r="T299" s="72">
        <v>619699.56</v>
      </c>
      <c r="U299" s="73">
        <v>91117.6</v>
      </c>
      <c r="V299" s="72">
        <v>620410.14</v>
      </c>
      <c r="W299" s="73">
        <v>79038.54</v>
      </c>
      <c r="X299" s="72">
        <v>621121.89</v>
      </c>
      <c r="Y299" s="73">
        <v>75555.63</v>
      </c>
      <c r="Z299" s="72">
        <v>621834.09</v>
      </c>
      <c r="AA299" s="73">
        <v>77107.42</v>
      </c>
      <c r="AB299" s="72">
        <v>7415171.720000001</v>
      </c>
      <c r="AC299" s="73">
        <v>983387.92</v>
      </c>
    </row>
    <row r="300" spans="1:29" ht="12.75">
      <c r="A300" s="37" t="s">
        <v>1</v>
      </c>
      <c r="B300" s="70">
        <v>66253.54</v>
      </c>
      <c r="C300" s="71">
        <v>9453.36</v>
      </c>
      <c r="D300" s="70">
        <v>66329.49</v>
      </c>
      <c r="E300" s="71">
        <v>8446.58</v>
      </c>
      <c r="F300" s="70">
        <v>66405.61</v>
      </c>
      <c r="G300" s="71">
        <v>9249.47</v>
      </c>
      <c r="H300" s="70">
        <v>66481.73</v>
      </c>
      <c r="I300" s="71">
        <v>8852.1</v>
      </c>
      <c r="J300" s="70">
        <v>66558.02</v>
      </c>
      <c r="K300" s="71">
        <v>9044.59</v>
      </c>
      <c r="L300" s="70">
        <v>66634.31</v>
      </c>
      <c r="M300" s="71">
        <v>8653.32</v>
      </c>
      <c r="N300" s="77">
        <v>398662.7</v>
      </c>
      <c r="O300" s="78">
        <v>53699.42</v>
      </c>
      <c r="P300" s="70">
        <v>66710.79</v>
      </c>
      <c r="Q300" s="71">
        <v>8838.73</v>
      </c>
      <c r="R300" s="70">
        <v>66787.25</v>
      </c>
      <c r="S300" s="71">
        <v>8735.42</v>
      </c>
      <c r="T300" s="70">
        <v>66863.9</v>
      </c>
      <c r="U300" s="71">
        <v>8353.41</v>
      </c>
      <c r="V300" s="70">
        <v>66940.54</v>
      </c>
      <c r="W300" s="71">
        <v>8528.06</v>
      </c>
      <c r="X300" s="70">
        <v>67017.37</v>
      </c>
      <c r="Y300" s="71">
        <v>8152.23</v>
      </c>
      <c r="Z300" s="70">
        <v>67094.18</v>
      </c>
      <c r="AA300" s="71">
        <v>8319.66</v>
      </c>
      <c r="AB300" s="77">
        <v>800076.73</v>
      </c>
      <c r="AC300" s="78">
        <v>104626.93</v>
      </c>
    </row>
    <row r="301" spans="1:29" ht="12.75">
      <c r="A301" s="37" t="s">
        <v>20</v>
      </c>
      <c r="B301" s="70">
        <v>40098.45</v>
      </c>
      <c r="C301" s="71">
        <v>5721.45</v>
      </c>
      <c r="D301" s="70">
        <v>40144.44</v>
      </c>
      <c r="E301" s="71">
        <v>5112.08</v>
      </c>
      <c r="F301" s="70">
        <v>40190.48</v>
      </c>
      <c r="G301" s="71">
        <v>5598.04</v>
      </c>
      <c r="H301" s="70">
        <v>40236.58</v>
      </c>
      <c r="I301" s="71">
        <v>5357.51</v>
      </c>
      <c r="J301" s="70">
        <v>40282.73</v>
      </c>
      <c r="K301" s="71">
        <v>5474.03</v>
      </c>
      <c r="L301" s="70">
        <v>40328.93</v>
      </c>
      <c r="M301" s="71">
        <v>5237.24</v>
      </c>
      <c r="N301" s="77">
        <v>241281.61</v>
      </c>
      <c r="O301" s="78">
        <v>32500.35</v>
      </c>
      <c r="P301" s="70">
        <v>40375.18</v>
      </c>
      <c r="Q301" s="71">
        <v>5349.42</v>
      </c>
      <c r="R301" s="70">
        <v>40421.49</v>
      </c>
      <c r="S301" s="71">
        <v>5286.92</v>
      </c>
      <c r="T301" s="70">
        <v>40467.85</v>
      </c>
      <c r="U301" s="71">
        <v>5055.71</v>
      </c>
      <c r="V301" s="70">
        <v>40514.27</v>
      </c>
      <c r="W301" s="71">
        <v>5161.41</v>
      </c>
      <c r="X301" s="70">
        <v>40560.73</v>
      </c>
      <c r="Y301" s="71">
        <v>4933.98</v>
      </c>
      <c r="Z301" s="70">
        <v>40607.26</v>
      </c>
      <c r="AA301" s="71">
        <v>5035.3</v>
      </c>
      <c r="AB301" s="77">
        <v>484228.39</v>
      </c>
      <c r="AC301" s="78">
        <v>63323.09</v>
      </c>
    </row>
    <row r="302" spans="1:29" ht="12.75">
      <c r="A302" s="37" t="s">
        <v>21</v>
      </c>
      <c r="B302" s="70">
        <v>63084.17</v>
      </c>
      <c r="C302" s="71">
        <v>9001.15</v>
      </c>
      <c r="D302" s="70">
        <v>63156.48</v>
      </c>
      <c r="E302" s="71">
        <v>8042.49</v>
      </c>
      <c r="F302" s="70">
        <v>63228.96</v>
      </c>
      <c r="G302" s="71">
        <v>8807.01</v>
      </c>
      <c r="H302" s="70">
        <v>63301.44</v>
      </c>
      <c r="I302" s="71">
        <v>8428.62</v>
      </c>
      <c r="J302" s="70">
        <v>63374.09</v>
      </c>
      <c r="K302" s="71">
        <v>8611.93</v>
      </c>
      <c r="L302" s="70">
        <v>63446.73</v>
      </c>
      <c r="M302" s="71">
        <v>8239.36</v>
      </c>
      <c r="N302" s="77">
        <v>379591.87</v>
      </c>
      <c r="O302" s="78">
        <v>51130.56</v>
      </c>
      <c r="P302" s="70">
        <v>63519.54</v>
      </c>
      <c r="Q302" s="71">
        <v>8415.91</v>
      </c>
      <c r="R302" s="70">
        <v>63592.35</v>
      </c>
      <c r="S302" s="71">
        <v>8317.55</v>
      </c>
      <c r="T302" s="70">
        <v>63665.33</v>
      </c>
      <c r="U302" s="71">
        <v>12039.84</v>
      </c>
      <c r="V302" s="70">
        <v>63738.31</v>
      </c>
      <c r="W302" s="71">
        <v>8120.11</v>
      </c>
      <c r="X302" s="70">
        <v>63811.46</v>
      </c>
      <c r="Y302" s="71">
        <v>7762.28</v>
      </c>
      <c r="Z302" s="70">
        <v>63884.6</v>
      </c>
      <c r="AA302" s="71">
        <v>7921.67</v>
      </c>
      <c r="AB302" s="77">
        <v>761803.46</v>
      </c>
      <c r="AC302" s="78">
        <v>103707.92</v>
      </c>
    </row>
    <row r="303" spans="1:29" ht="12.75">
      <c r="A303" s="37" t="s">
        <v>16</v>
      </c>
      <c r="B303" s="70">
        <v>135183.2</v>
      </c>
      <c r="C303" s="71">
        <v>19288.59</v>
      </c>
      <c r="D303" s="70">
        <v>135338.21</v>
      </c>
      <c r="E303" s="71">
        <v>17234.28</v>
      </c>
      <c r="F303" s="70">
        <v>135493.48</v>
      </c>
      <c r="G303" s="71">
        <v>18872.56</v>
      </c>
      <c r="H303" s="70">
        <v>135648.83</v>
      </c>
      <c r="I303" s="71">
        <v>18061.72</v>
      </c>
      <c r="J303" s="70">
        <v>135804.46</v>
      </c>
      <c r="K303" s="71">
        <v>18454.51</v>
      </c>
      <c r="L303" s="70">
        <v>135960.17</v>
      </c>
      <c r="M303" s="71">
        <v>17656.18</v>
      </c>
      <c r="N303" s="77">
        <v>813428.35</v>
      </c>
      <c r="O303" s="78">
        <v>109567.84</v>
      </c>
      <c r="P303" s="70">
        <v>136116.16</v>
      </c>
      <c r="Q303" s="71">
        <v>18034.44</v>
      </c>
      <c r="R303" s="70">
        <v>136272.23</v>
      </c>
      <c r="S303" s="71">
        <v>17823.65</v>
      </c>
      <c r="T303" s="70">
        <v>136428.57</v>
      </c>
      <c r="U303" s="71">
        <v>25800.15</v>
      </c>
      <c r="V303" s="70">
        <v>136585</v>
      </c>
      <c r="W303" s="71">
        <v>17400.54</v>
      </c>
      <c r="X303" s="70">
        <v>136741.7</v>
      </c>
      <c r="Y303" s="71">
        <v>16633.76</v>
      </c>
      <c r="Z303" s="70">
        <v>136898.49</v>
      </c>
      <c r="AA303" s="71">
        <v>16975.39</v>
      </c>
      <c r="AB303" s="77">
        <v>1632470.5</v>
      </c>
      <c r="AC303" s="78">
        <v>222235.77</v>
      </c>
    </row>
    <row r="304" spans="1:29" ht="12.75">
      <c r="A304" s="37" t="s">
        <v>15</v>
      </c>
      <c r="B304" s="70">
        <v>13209.75</v>
      </c>
      <c r="C304" s="71">
        <v>1884.82</v>
      </c>
      <c r="D304" s="70">
        <v>13224.9</v>
      </c>
      <c r="E304" s="71">
        <v>1684.08</v>
      </c>
      <c r="F304" s="70">
        <v>13240.07</v>
      </c>
      <c r="G304" s="71">
        <v>1844.19</v>
      </c>
      <c r="H304" s="70">
        <v>13255.26</v>
      </c>
      <c r="I304" s="71">
        <v>1764.95</v>
      </c>
      <c r="J304" s="70">
        <v>13270.46</v>
      </c>
      <c r="K304" s="71">
        <v>1803.35</v>
      </c>
      <c r="L304" s="70">
        <v>13285.68</v>
      </c>
      <c r="M304" s="71">
        <v>1725.32</v>
      </c>
      <c r="N304" s="77">
        <v>79486.12</v>
      </c>
      <c r="O304" s="78">
        <v>10706.71</v>
      </c>
      <c r="P304" s="70">
        <v>13300.92</v>
      </c>
      <c r="Q304" s="71">
        <v>1762.28</v>
      </c>
      <c r="R304" s="70">
        <v>13316.17</v>
      </c>
      <c r="S304" s="71">
        <v>1741.67</v>
      </c>
      <c r="T304" s="70">
        <v>13331.45</v>
      </c>
      <c r="U304" s="71">
        <v>2521.14</v>
      </c>
      <c r="V304" s="70">
        <v>13346.74</v>
      </c>
      <c r="W304" s="71">
        <v>1700.34</v>
      </c>
      <c r="X304" s="70">
        <v>13362.04</v>
      </c>
      <c r="Y304" s="71">
        <v>1625.41</v>
      </c>
      <c r="Z304" s="70">
        <v>13377.37</v>
      </c>
      <c r="AA304" s="71">
        <v>1658.82</v>
      </c>
      <c r="AB304" s="77">
        <v>159520.81</v>
      </c>
      <c r="AC304" s="78">
        <v>21716.37</v>
      </c>
    </row>
    <row r="305" spans="1:29" ht="12.75">
      <c r="A305" s="37" t="s">
        <v>14</v>
      </c>
      <c r="B305" s="70">
        <v>8574.7</v>
      </c>
      <c r="C305" s="71">
        <v>1223.5</v>
      </c>
      <c r="D305" s="70">
        <v>8584.49</v>
      </c>
      <c r="E305" s="71">
        <v>1093.17</v>
      </c>
      <c r="F305" s="70">
        <v>8594.38</v>
      </c>
      <c r="G305" s="71">
        <v>1197.07</v>
      </c>
      <c r="H305" s="70">
        <v>8604.19</v>
      </c>
      <c r="I305" s="71">
        <v>1145.67</v>
      </c>
      <c r="J305" s="70">
        <v>8614.1</v>
      </c>
      <c r="K305" s="71">
        <v>1170.56</v>
      </c>
      <c r="L305" s="70">
        <v>8623.94</v>
      </c>
      <c r="M305" s="71">
        <v>1119.94</v>
      </c>
      <c r="N305" s="77">
        <v>51595.8</v>
      </c>
      <c r="O305" s="78">
        <v>6949.91</v>
      </c>
      <c r="P305" s="70">
        <v>8633.87</v>
      </c>
      <c r="Q305" s="71">
        <v>1143.92</v>
      </c>
      <c r="R305" s="70">
        <v>8643.73</v>
      </c>
      <c r="S305" s="71">
        <v>1130.58</v>
      </c>
      <c r="T305" s="70">
        <v>8653.69</v>
      </c>
      <c r="U305" s="71">
        <v>1081.13</v>
      </c>
      <c r="V305" s="70">
        <v>8663.57</v>
      </c>
      <c r="W305" s="71">
        <v>1103.7</v>
      </c>
      <c r="X305" s="70">
        <v>8673.55</v>
      </c>
      <c r="Y305" s="71">
        <v>1055.08</v>
      </c>
      <c r="Z305" s="70">
        <v>8683.45</v>
      </c>
      <c r="AA305" s="71">
        <v>1076.74</v>
      </c>
      <c r="AB305" s="77">
        <v>103547.66</v>
      </c>
      <c r="AC305" s="78">
        <v>13541.06</v>
      </c>
    </row>
    <row r="306" spans="1:29" ht="12.75">
      <c r="A306" s="37" t="s">
        <v>13</v>
      </c>
      <c r="B306" s="70">
        <v>31808.31</v>
      </c>
      <c r="C306" s="71">
        <v>4538.58</v>
      </c>
      <c r="D306" s="70">
        <v>31844.84</v>
      </c>
      <c r="E306" s="71">
        <v>4055.21</v>
      </c>
      <c r="F306" s="70">
        <v>31881.32</v>
      </c>
      <c r="G306" s="71">
        <v>4440.67</v>
      </c>
      <c r="H306" s="70">
        <v>31917.93</v>
      </c>
      <c r="I306" s="71">
        <v>4249.88</v>
      </c>
      <c r="J306" s="70">
        <v>31954.49</v>
      </c>
      <c r="K306" s="71">
        <v>4342.29</v>
      </c>
      <c r="L306" s="70">
        <v>31991.19</v>
      </c>
      <c r="M306" s="71">
        <v>4154.46</v>
      </c>
      <c r="N306" s="77">
        <v>191398.08</v>
      </c>
      <c r="O306" s="78">
        <v>25781.09</v>
      </c>
      <c r="P306" s="70">
        <v>32027.84</v>
      </c>
      <c r="Q306" s="71">
        <v>4243.49</v>
      </c>
      <c r="R306" s="70">
        <v>32064.62</v>
      </c>
      <c r="S306" s="71">
        <v>4193.86</v>
      </c>
      <c r="T306" s="70">
        <v>32101.35</v>
      </c>
      <c r="U306" s="71">
        <v>4010.48</v>
      </c>
      <c r="V306" s="70">
        <v>32138.21</v>
      </c>
      <c r="W306" s="71">
        <v>4094.34</v>
      </c>
      <c r="X306" s="70">
        <v>32175.02</v>
      </c>
      <c r="Y306" s="71">
        <v>3913.9</v>
      </c>
      <c r="Z306" s="70">
        <v>32211.97</v>
      </c>
      <c r="AA306" s="71">
        <v>3994.29</v>
      </c>
      <c r="AB306" s="77">
        <v>384117.09</v>
      </c>
      <c r="AC306" s="78">
        <v>50231.45</v>
      </c>
    </row>
    <row r="307" spans="1:29" ht="12.75">
      <c r="A307" s="37" t="s">
        <v>86</v>
      </c>
      <c r="B307" s="70">
        <v>29673.48</v>
      </c>
      <c r="C307" s="71">
        <v>4233.96</v>
      </c>
      <c r="D307" s="70">
        <v>29707.52</v>
      </c>
      <c r="E307" s="71">
        <v>3783.04</v>
      </c>
      <c r="F307" s="70">
        <v>29741.59</v>
      </c>
      <c r="G307" s="71">
        <v>4142.64</v>
      </c>
      <c r="H307" s="70">
        <v>29775.7</v>
      </c>
      <c r="I307" s="71">
        <v>3964.66</v>
      </c>
      <c r="J307" s="70">
        <v>29809.85</v>
      </c>
      <c r="K307" s="71">
        <v>4050.88</v>
      </c>
      <c r="L307" s="70">
        <v>29844.04</v>
      </c>
      <c r="M307" s="71">
        <v>3875.62</v>
      </c>
      <c r="N307" s="96">
        <v>178552.18</v>
      </c>
      <c r="O307" s="78">
        <v>24050.8</v>
      </c>
      <c r="P307" s="70">
        <v>29878.27</v>
      </c>
      <c r="Q307" s="71">
        <v>3958.68</v>
      </c>
      <c r="R307" s="70">
        <v>29912.54</v>
      </c>
      <c r="S307" s="71">
        <v>3912.39</v>
      </c>
      <c r="T307" s="70">
        <v>29946.85</v>
      </c>
      <c r="U307" s="71">
        <v>3741.31</v>
      </c>
      <c r="V307" s="70">
        <v>29981.2</v>
      </c>
      <c r="W307" s="71">
        <v>3819.52</v>
      </c>
      <c r="X307" s="70">
        <v>30015.58</v>
      </c>
      <c r="Y307" s="71">
        <v>3651.19</v>
      </c>
      <c r="Z307" s="70">
        <v>30050.01</v>
      </c>
      <c r="AA307" s="71">
        <v>3726.2</v>
      </c>
      <c r="AB307" s="77">
        <v>358336.63</v>
      </c>
      <c r="AC307" s="78">
        <v>46860.09</v>
      </c>
    </row>
    <row r="308" spans="1:29" ht="12.75">
      <c r="A308" s="37" t="s">
        <v>109</v>
      </c>
      <c r="B308" s="70">
        <v>47456</v>
      </c>
      <c r="C308" s="71">
        <v>6771.27</v>
      </c>
      <c r="D308" s="70">
        <v>47510.43</v>
      </c>
      <c r="E308" s="71">
        <v>6050.12</v>
      </c>
      <c r="F308" s="70">
        <v>47564.92</v>
      </c>
      <c r="G308" s="71">
        <v>6625.22</v>
      </c>
      <c r="H308" s="70">
        <v>47619.47</v>
      </c>
      <c r="I308" s="71">
        <v>6340.59</v>
      </c>
      <c r="J308" s="70">
        <v>47674.09</v>
      </c>
      <c r="K308" s="71">
        <v>6478.43</v>
      </c>
      <c r="L308" s="70">
        <v>47728.77</v>
      </c>
      <c r="M308" s="71">
        <v>6198.18</v>
      </c>
      <c r="N308" s="77">
        <v>285553.68</v>
      </c>
      <c r="O308" s="97">
        <v>38463.81</v>
      </c>
      <c r="P308" s="70">
        <v>47783.51</v>
      </c>
      <c r="Q308" s="71">
        <v>6330.97</v>
      </c>
      <c r="R308" s="70">
        <v>47838.31</v>
      </c>
      <c r="S308" s="71">
        <v>6256.98</v>
      </c>
      <c r="T308" s="70">
        <v>47893.18</v>
      </c>
      <c r="U308" s="71">
        <v>5983.38</v>
      </c>
      <c r="V308" s="70">
        <v>47948.11</v>
      </c>
      <c r="W308" s="71">
        <v>6108.45</v>
      </c>
      <c r="X308" s="70">
        <v>48003.11</v>
      </c>
      <c r="Y308" s="71">
        <v>5839.3</v>
      </c>
      <c r="Z308" s="70">
        <v>48058.16</v>
      </c>
      <c r="AA308" s="71">
        <v>5959.22</v>
      </c>
      <c r="AB308" s="77">
        <v>573078.06</v>
      </c>
      <c r="AC308" s="78">
        <v>74942.11</v>
      </c>
    </row>
    <row r="309" spans="1:29" ht="12.75">
      <c r="A309" s="37" t="s">
        <v>4</v>
      </c>
      <c r="B309" s="70">
        <v>35582.51</v>
      </c>
      <c r="C309" s="71">
        <v>5077.1</v>
      </c>
      <c r="D309" s="70">
        <v>35623.37</v>
      </c>
      <c r="E309" s="71">
        <v>4536.37</v>
      </c>
      <c r="F309" s="70">
        <v>35664.18</v>
      </c>
      <c r="G309" s="71">
        <v>4967.57</v>
      </c>
      <c r="H309" s="70">
        <v>35705.13</v>
      </c>
      <c r="I309" s="71">
        <v>4754.16</v>
      </c>
      <c r="J309" s="70">
        <v>35746.03</v>
      </c>
      <c r="K309" s="71">
        <v>4857.55</v>
      </c>
      <c r="L309" s="70">
        <v>35787.08</v>
      </c>
      <c r="M309" s="71">
        <v>4647.4</v>
      </c>
      <c r="N309" s="77">
        <v>214108.3</v>
      </c>
      <c r="O309" s="97">
        <v>28840.15</v>
      </c>
      <c r="P309" s="70">
        <v>35828.08</v>
      </c>
      <c r="Q309" s="71">
        <v>4746.96</v>
      </c>
      <c r="R309" s="70">
        <v>35869.22</v>
      </c>
      <c r="S309" s="71">
        <v>4691.5</v>
      </c>
      <c r="T309" s="70">
        <v>35910.31</v>
      </c>
      <c r="U309" s="71">
        <v>4486.32</v>
      </c>
      <c r="V309" s="70">
        <v>35951.54</v>
      </c>
      <c r="W309" s="71">
        <v>4580.11</v>
      </c>
      <c r="X309" s="70">
        <v>35992.73</v>
      </c>
      <c r="Y309" s="71">
        <v>4378.31</v>
      </c>
      <c r="Z309" s="70">
        <v>36034.06</v>
      </c>
      <c r="AA309" s="71">
        <v>4468.22</v>
      </c>
      <c r="AB309" s="77">
        <v>429694.24</v>
      </c>
      <c r="AC309" s="78">
        <v>56191.57</v>
      </c>
    </row>
    <row r="310" spans="1:29" ht="12.75">
      <c r="A310" s="37" t="s">
        <v>10</v>
      </c>
      <c r="B310" s="70">
        <v>10839.41</v>
      </c>
      <c r="C310" s="71">
        <v>1546.61</v>
      </c>
      <c r="D310" s="70">
        <v>10851.79</v>
      </c>
      <c r="E310" s="71">
        <v>1381.88</v>
      </c>
      <c r="F310" s="70">
        <v>10864.29</v>
      </c>
      <c r="G310" s="71">
        <v>1513.27</v>
      </c>
      <c r="H310" s="70">
        <v>10876.7</v>
      </c>
      <c r="I310" s="71">
        <v>1448.25</v>
      </c>
      <c r="J310" s="70">
        <v>10889.22</v>
      </c>
      <c r="K310" s="71">
        <v>1479.72</v>
      </c>
      <c r="L310" s="70">
        <v>10901.66</v>
      </c>
      <c r="M310" s="71">
        <v>1415.71</v>
      </c>
      <c r="N310" s="77">
        <v>65223.07</v>
      </c>
      <c r="O310" s="97">
        <v>8785.44</v>
      </c>
      <c r="P310" s="70">
        <v>10914.21</v>
      </c>
      <c r="Q310" s="71">
        <v>1446.06</v>
      </c>
      <c r="R310" s="70">
        <v>10926.69</v>
      </c>
      <c r="S310" s="71">
        <v>1429.17</v>
      </c>
      <c r="T310" s="70">
        <v>10939.26</v>
      </c>
      <c r="U310" s="71">
        <v>1366.64</v>
      </c>
      <c r="V310" s="70">
        <v>10951.76</v>
      </c>
      <c r="W310" s="71">
        <v>1395.21</v>
      </c>
      <c r="X310" s="70">
        <v>10964.37</v>
      </c>
      <c r="Y310" s="71">
        <v>1333.75</v>
      </c>
      <c r="Z310" s="70">
        <v>10976.9</v>
      </c>
      <c r="AA310" s="71">
        <v>1361.14</v>
      </c>
      <c r="AB310" s="77">
        <v>130896.26</v>
      </c>
      <c r="AC310" s="78">
        <v>17117.41</v>
      </c>
    </row>
    <row r="311" spans="1:29" ht="13.5" thickBot="1">
      <c r="A311" s="37" t="s">
        <v>97</v>
      </c>
      <c r="B311" s="70">
        <v>132279.21</v>
      </c>
      <c r="C311" s="71">
        <v>18874.24</v>
      </c>
      <c r="D311" s="70">
        <v>132430.88</v>
      </c>
      <c r="E311" s="71">
        <v>16864.09</v>
      </c>
      <c r="F311" s="70">
        <v>132582.82</v>
      </c>
      <c r="G311" s="71">
        <v>18467.17</v>
      </c>
      <c r="H311" s="70">
        <v>132734.83</v>
      </c>
      <c r="I311" s="71">
        <v>17673.74</v>
      </c>
      <c r="J311" s="70">
        <v>132887.12</v>
      </c>
      <c r="K311" s="71">
        <v>18058.08</v>
      </c>
      <c r="L311" s="70">
        <v>133039.49</v>
      </c>
      <c r="M311" s="71">
        <v>17276.93</v>
      </c>
      <c r="N311" s="77">
        <v>795954.35</v>
      </c>
      <c r="O311" s="97">
        <v>107214.25</v>
      </c>
      <c r="P311" s="70">
        <v>133192.12</v>
      </c>
      <c r="Q311" s="71">
        <v>17647.06</v>
      </c>
      <c r="R311" s="70">
        <v>133344.84</v>
      </c>
      <c r="S311" s="71">
        <v>17440.79</v>
      </c>
      <c r="T311" s="70">
        <v>133497.82</v>
      </c>
      <c r="U311" s="71">
        <v>16678.09</v>
      </c>
      <c r="V311" s="70">
        <v>133650.89</v>
      </c>
      <c r="W311" s="71">
        <v>17026.75</v>
      </c>
      <c r="X311" s="70">
        <v>133804.23</v>
      </c>
      <c r="Y311" s="71">
        <v>16276.44</v>
      </c>
      <c r="Z311" s="70">
        <v>133957.64</v>
      </c>
      <c r="AA311" s="71">
        <v>16610.77</v>
      </c>
      <c r="AB311" s="77">
        <v>1597401.89</v>
      </c>
      <c r="AC311" s="78">
        <v>208894.15</v>
      </c>
    </row>
    <row r="312" spans="1:29" s="45" customFormat="1" ht="12.75" thickBot="1">
      <c r="A312" s="46" t="s">
        <v>124</v>
      </c>
      <c r="B312" s="75">
        <v>614042.73</v>
      </c>
      <c r="C312" s="76">
        <v>87614.63</v>
      </c>
      <c r="D312" s="75">
        <v>614746.84</v>
      </c>
      <c r="E312" s="76">
        <v>78283.39</v>
      </c>
      <c r="F312" s="75">
        <v>615452.1</v>
      </c>
      <c r="G312" s="76">
        <v>85724.88</v>
      </c>
      <c r="H312" s="75">
        <v>616157.79</v>
      </c>
      <c r="I312" s="76">
        <v>82041.85</v>
      </c>
      <c r="J312" s="75">
        <v>616864.66</v>
      </c>
      <c r="K312" s="76">
        <v>83825.92</v>
      </c>
      <c r="L312" s="75">
        <v>617571.99</v>
      </c>
      <c r="M312" s="76">
        <v>80199.66</v>
      </c>
      <c r="N312" s="79">
        <v>3694836.11</v>
      </c>
      <c r="O312" s="80">
        <v>497690.33</v>
      </c>
      <c r="P312" s="75">
        <v>618280.49</v>
      </c>
      <c r="Q312" s="76">
        <v>81917.92</v>
      </c>
      <c r="R312" s="75">
        <v>618989.44</v>
      </c>
      <c r="S312" s="76">
        <v>80960.48</v>
      </c>
      <c r="T312" s="75">
        <v>619699.56</v>
      </c>
      <c r="U312" s="76">
        <v>91117.6</v>
      </c>
      <c r="V312" s="75">
        <v>620410.14</v>
      </c>
      <c r="W312" s="76">
        <v>79038.54</v>
      </c>
      <c r="X312" s="75">
        <v>621121.89</v>
      </c>
      <c r="Y312" s="76">
        <v>75555.63</v>
      </c>
      <c r="Z312" s="75">
        <v>621834.09</v>
      </c>
      <c r="AA312" s="76">
        <v>77107.42</v>
      </c>
      <c r="AB312" s="79">
        <v>7415171.720000001</v>
      </c>
      <c r="AC312" s="80">
        <v>983387.92</v>
      </c>
    </row>
    <row r="313" spans="1:29" ht="13.5" thickBot="1">
      <c r="A313" s="45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1"/>
      <c r="AC313" s="45"/>
    </row>
    <row r="314" spans="1:29" s="45" customFormat="1" ht="12.75" thickBot="1">
      <c r="A314" s="12" t="s">
        <v>96</v>
      </c>
      <c r="B314" s="42"/>
      <c r="C314" s="42"/>
      <c r="D314" s="42"/>
      <c r="E314" s="42"/>
      <c r="F314" s="42"/>
      <c r="G314" s="42"/>
      <c r="H314" s="87" t="s">
        <v>136</v>
      </c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87" t="s">
        <v>136</v>
      </c>
      <c r="W314" s="42"/>
      <c r="X314" s="42"/>
      <c r="Y314" s="42"/>
      <c r="Z314" s="42"/>
      <c r="AA314" s="42"/>
      <c r="AB314" s="42"/>
      <c r="AC314" s="41"/>
    </row>
    <row r="315" spans="1:29" ht="12.75">
      <c r="A315" s="36" t="s">
        <v>26</v>
      </c>
      <c r="B315" s="35">
        <v>440427.75</v>
      </c>
      <c r="C315" s="34">
        <v>35651.74</v>
      </c>
      <c r="D315" s="35">
        <v>441522.18</v>
      </c>
      <c r="E315" s="34">
        <v>33125.86</v>
      </c>
      <c r="F315" s="35">
        <v>442618.49</v>
      </c>
      <c r="G315" s="34">
        <v>32860.91</v>
      </c>
      <c r="H315" s="35">
        <v>443716.64</v>
      </c>
      <c r="I315" s="34">
        <v>33086.61</v>
      </c>
      <c r="J315" s="35">
        <v>444816.65</v>
      </c>
      <c r="K315" s="34">
        <v>32532.51</v>
      </c>
      <c r="L315" s="35">
        <v>445918.48</v>
      </c>
      <c r="M315" s="34">
        <v>31784.53</v>
      </c>
      <c r="N315" s="35">
        <v>2659020.19</v>
      </c>
      <c r="O315" s="34">
        <v>199042.16</v>
      </c>
      <c r="P315" s="35">
        <v>447022.12</v>
      </c>
      <c r="Q315" s="34">
        <v>31202.57</v>
      </c>
      <c r="R315" s="35">
        <v>448127.56</v>
      </c>
      <c r="S315" s="34">
        <v>30997.14</v>
      </c>
      <c r="T315" s="35">
        <v>449234.77</v>
      </c>
      <c r="U315" s="34">
        <v>29803.57</v>
      </c>
      <c r="V315" s="35">
        <v>450343.75</v>
      </c>
      <c r="W315" s="34">
        <v>29179.23</v>
      </c>
      <c r="X315" s="35">
        <v>451454.47</v>
      </c>
      <c r="Y315" s="34">
        <v>28464.25</v>
      </c>
      <c r="Z315" s="35">
        <v>452566.91</v>
      </c>
      <c r="AA315" s="34">
        <v>27811.22</v>
      </c>
      <c r="AB315" s="35">
        <v>5357769.77</v>
      </c>
      <c r="AC315" s="34">
        <v>376500.14</v>
      </c>
    </row>
    <row r="316" spans="1:29" ht="12.75">
      <c r="A316" s="37" t="s">
        <v>21</v>
      </c>
      <c r="B316" s="94">
        <v>314048.08</v>
      </c>
      <c r="C316" s="95">
        <v>19948.81</v>
      </c>
      <c r="D316" s="94">
        <v>314944.68</v>
      </c>
      <c r="E316" s="95">
        <v>17595.21</v>
      </c>
      <c r="F316" s="94">
        <v>315843.85</v>
      </c>
      <c r="G316" s="95">
        <v>18983.17</v>
      </c>
      <c r="H316" s="94">
        <v>316745.58</v>
      </c>
      <c r="I316" s="95">
        <v>17903.03</v>
      </c>
      <c r="J316" s="94">
        <v>317649.89</v>
      </c>
      <c r="K316" s="95">
        <v>18005.83</v>
      </c>
      <c r="L316" s="94">
        <v>318556.78</v>
      </c>
      <c r="M316" s="95">
        <v>16951.33</v>
      </c>
      <c r="N316" s="54">
        <v>1897788.86</v>
      </c>
      <c r="O316" s="53">
        <v>109387.38</v>
      </c>
      <c r="P316" s="94">
        <v>319466.26</v>
      </c>
      <c r="Q316" s="95">
        <v>17016.69</v>
      </c>
      <c r="R316" s="94">
        <v>320378.34</v>
      </c>
      <c r="S316" s="95">
        <v>16517.67</v>
      </c>
      <c r="T316" s="94">
        <v>321293.02</v>
      </c>
      <c r="U316" s="95">
        <v>15502.23</v>
      </c>
      <c r="V316" s="94">
        <v>322210.31</v>
      </c>
      <c r="W316" s="95">
        <v>15510.64</v>
      </c>
      <c r="X316" s="94">
        <v>323130.22</v>
      </c>
      <c r="Y316" s="95">
        <v>14521.66</v>
      </c>
      <c r="Z316" s="94">
        <v>324052.76</v>
      </c>
      <c r="AA316" s="95">
        <v>14491.55</v>
      </c>
      <c r="AB316" s="54">
        <v>3828319.77</v>
      </c>
      <c r="AC316" s="53">
        <v>202947.82</v>
      </c>
    </row>
    <row r="317" spans="1:29" ht="12.75">
      <c r="A317" s="37" t="s">
        <v>132</v>
      </c>
      <c r="B317" s="94">
        <v>118999.47</v>
      </c>
      <c r="C317" s="95">
        <v>14785.69</v>
      </c>
      <c r="D317" s="94">
        <v>119185.77</v>
      </c>
      <c r="E317" s="95">
        <v>14623.44</v>
      </c>
      <c r="F317" s="94">
        <v>119371.41</v>
      </c>
      <c r="G317" s="95">
        <v>13066.89</v>
      </c>
      <c r="H317" s="94">
        <v>119556.38</v>
      </c>
      <c r="I317" s="95">
        <v>14296.59</v>
      </c>
      <c r="J317" s="94">
        <v>119740.67</v>
      </c>
      <c r="K317" s="95">
        <v>13677.97</v>
      </c>
      <c r="L317" s="94">
        <v>119924.24</v>
      </c>
      <c r="M317" s="95">
        <v>13966.6</v>
      </c>
      <c r="N317" s="54">
        <v>716777.94</v>
      </c>
      <c r="O317" s="53">
        <v>84417.18</v>
      </c>
      <c r="P317" s="94">
        <v>120107.08</v>
      </c>
      <c r="Q317" s="95">
        <v>13357.01</v>
      </c>
      <c r="R317" s="94">
        <v>120289.17</v>
      </c>
      <c r="S317" s="95">
        <v>13633.47</v>
      </c>
      <c r="T317" s="94">
        <v>120470.48</v>
      </c>
      <c r="U317" s="95">
        <v>13465.72</v>
      </c>
      <c r="V317" s="94">
        <v>120650.99</v>
      </c>
      <c r="W317" s="95">
        <v>12869.84</v>
      </c>
      <c r="X317" s="94">
        <v>120830.68</v>
      </c>
      <c r="Y317" s="95">
        <v>13127.86</v>
      </c>
      <c r="Z317" s="94">
        <v>121009.51</v>
      </c>
      <c r="AA317" s="95">
        <v>12541.24</v>
      </c>
      <c r="AB317" s="54">
        <v>1440135.85</v>
      </c>
      <c r="AC317" s="53">
        <v>163412.32</v>
      </c>
    </row>
    <row r="318" spans="1:29" ht="12.75">
      <c r="A318" s="37" t="s">
        <v>97</v>
      </c>
      <c r="B318" s="94">
        <v>7380.2</v>
      </c>
      <c r="C318" s="95">
        <v>917.24</v>
      </c>
      <c r="D318" s="94">
        <v>7391.73</v>
      </c>
      <c r="E318" s="95">
        <v>907.21</v>
      </c>
      <c r="F318" s="94">
        <v>7403.23</v>
      </c>
      <c r="G318" s="95">
        <v>810.85</v>
      </c>
      <c r="H318" s="94">
        <v>7414.68</v>
      </c>
      <c r="I318" s="95">
        <v>886.99</v>
      </c>
      <c r="J318" s="94">
        <v>7426.09</v>
      </c>
      <c r="K318" s="95">
        <v>848.71</v>
      </c>
      <c r="L318" s="94">
        <v>7437.46</v>
      </c>
      <c r="M318" s="95">
        <v>866.6</v>
      </c>
      <c r="N318" s="54">
        <v>44453.39</v>
      </c>
      <c r="O318" s="53">
        <v>5237.6</v>
      </c>
      <c r="P318" s="94">
        <v>7448.78</v>
      </c>
      <c r="Q318" s="95">
        <v>828.87</v>
      </c>
      <c r="R318" s="94">
        <v>7460.05</v>
      </c>
      <c r="S318" s="95">
        <v>846</v>
      </c>
      <c r="T318" s="94">
        <v>7471.27</v>
      </c>
      <c r="U318" s="95">
        <v>835.62</v>
      </c>
      <c r="V318" s="94">
        <v>7482.45</v>
      </c>
      <c r="W318" s="95">
        <v>798.75</v>
      </c>
      <c r="X318" s="94">
        <v>7493.57</v>
      </c>
      <c r="Y318" s="95">
        <v>814.73</v>
      </c>
      <c r="Z318" s="94">
        <v>7504.64</v>
      </c>
      <c r="AA318" s="95">
        <v>778.43</v>
      </c>
      <c r="AB318" s="54">
        <v>89314.15</v>
      </c>
      <c r="AC318" s="53">
        <v>10140</v>
      </c>
    </row>
    <row r="319" spans="1:29" ht="12.75">
      <c r="A319" s="186" t="s">
        <v>202</v>
      </c>
      <c r="B319" s="152">
        <v>105156.92</v>
      </c>
      <c r="C319" s="153">
        <v>26210</v>
      </c>
      <c r="D319" s="152">
        <v>106094.74</v>
      </c>
      <c r="E319" s="153">
        <v>25272.16</v>
      </c>
      <c r="F319" s="152">
        <v>107042.28</v>
      </c>
      <c r="G319" s="153">
        <v>24324.64</v>
      </c>
      <c r="H319" s="152">
        <v>107999.61</v>
      </c>
      <c r="I319" s="153">
        <v>23367.31</v>
      </c>
      <c r="J319" s="152">
        <v>108966.85</v>
      </c>
      <c r="K319" s="153">
        <v>22400.06</v>
      </c>
      <c r="L319" s="152">
        <v>109944.12</v>
      </c>
      <c r="M319" s="153">
        <v>21422.79</v>
      </c>
      <c r="N319" s="152">
        <v>645204.52</v>
      </c>
      <c r="O319" s="153">
        <v>142996.96</v>
      </c>
      <c r="P319" s="152">
        <v>110931.51</v>
      </c>
      <c r="Q319" s="153">
        <v>20435.4</v>
      </c>
      <c r="R319" s="152">
        <v>111929.14</v>
      </c>
      <c r="S319" s="153">
        <v>19437.78</v>
      </c>
      <c r="T319" s="152">
        <v>112937.11</v>
      </c>
      <c r="U319" s="153">
        <v>18429.8</v>
      </c>
      <c r="V319" s="152">
        <v>58408.52</v>
      </c>
      <c r="W319" s="153">
        <v>17411.36</v>
      </c>
      <c r="X319" s="152">
        <v>58772.81</v>
      </c>
      <c r="Y319" s="153">
        <v>17047.07</v>
      </c>
      <c r="Z319" s="152">
        <v>59139.84</v>
      </c>
      <c r="AA319" s="153">
        <v>16680.04</v>
      </c>
      <c r="AB319" s="152">
        <v>1157323.45</v>
      </c>
      <c r="AC319" s="153">
        <v>252438.41</v>
      </c>
    </row>
    <row r="320" spans="1:29" ht="12.75">
      <c r="A320" s="118" t="s">
        <v>132</v>
      </c>
      <c r="B320" s="148">
        <v>49907.41</v>
      </c>
      <c r="C320" s="149">
        <v>5639.63</v>
      </c>
      <c r="D320" s="148">
        <v>50504.63</v>
      </c>
      <c r="E320" s="149">
        <v>5042.4</v>
      </c>
      <c r="F320" s="148">
        <v>51109.01</v>
      </c>
      <c r="G320" s="149">
        <v>4438.03</v>
      </c>
      <c r="H320" s="148">
        <v>51720.61</v>
      </c>
      <c r="I320" s="149">
        <v>3826.43</v>
      </c>
      <c r="J320" s="148">
        <v>52339.53</v>
      </c>
      <c r="K320" s="149">
        <v>3207.5</v>
      </c>
      <c r="L320" s="148">
        <v>52965.86</v>
      </c>
      <c r="M320" s="149">
        <v>2581.17</v>
      </c>
      <c r="N320" s="150">
        <v>308547.05</v>
      </c>
      <c r="O320" s="151">
        <v>24735.16</v>
      </c>
      <c r="P320" s="148">
        <v>53599.69</v>
      </c>
      <c r="Q320" s="149">
        <v>1947.35</v>
      </c>
      <c r="R320" s="148">
        <v>54241.1</v>
      </c>
      <c r="S320" s="149">
        <v>1305.94</v>
      </c>
      <c r="T320" s="148">
        <v>54890.18</v>
      </c>
      <c r="U320" s="149">
        <v>656.85</v>
      </c>
      <c r="V320" s="148">
        <v>0</v>
      </c>
      <c r="W320" s="149">
        <v>0</v>
      </c>
      <c r="X320" s="148">
        <v>0</v>
      </c>
      <c r="Y320" s="149">
        <v>0</v>
      </c>
      <c r="Z320" s="148">
        <v>0</v>
      </c>
      <c r="AA320" s="149">
        <v>0</v>
      </c>
      <c r="AB320" s="150">
        <v>471278.02</v>
      </c>
      <c r="AC320" s="151">
        <v>28645.3</v>
      </c>
    </row>
    <row r="321" spans="1:29" ht="12.75">
      <c r="A321" s="37" t="s">
        <v>86</v>
      </c>
      <c r="B321" s="94">
        <v>45413.51</v>
      </c>
      <c r="C321" s="95">
        <v>20570.37</v>
      </c>
      <c r="D321" s="94">
        <v>45754.11</v>
      </c>
      <c r="E321" s="95">
        <v>20229.76</v>
      </c>
      <c r="F321" s="94">
        <v>46097.27</v>
      </c>
      <c r="G321" s="95">
        <v>19886.61</v>
      </c>
      <c r="H321" s="94">
        <v>46443</v>
      </c>
      <c r="I321" s="95">
        <v>19540.88</v>
      </c>
      <c r="J321" s="94">
        <v>46791.32</v>
      </c>
      <c r="K321" s="95">
        <v>19192.56</v>
      </c>
      <c r="L321" s="94">
        <v>47142.26</v>
      </c>
      <c r="M321" s="95">
        <v>18841.62</v>
      </c>
      <c r="N321" s="54">
        <v>277641.47</v>
      </c>
      <c r="O321" s="53">
        <v>118261.8</v>
      </c>
      <c r="P321" s="94">
        <v>47495.82</v>
      </c>
      <c r="Q321" s="95">
        <v>18488.05</v>
      </c>
      <c r="R321" s="94">
        <v>47852.04</v>
      </c>
      <c r="S321" s="95">
        <v>18131.84</v>
      </c>
      <c r="T321" s="94">
        <v>48210.93</v>
      </c>
      <c r="U321" s="95">
        <v>17772.95</v>
      </c>
      <c r="V321" s="94">
        <v>48572.52</v>
      </c>
      <c r="W321" s="95">
        <v>17411.36</v>
      </c>
      <c r="X321" s="94">
        <v>48936.81</v>
      </c>
      <c r="Y321" s="95">
        <v>17047.07</v>
      </c>
      <c r="Z321" s="94">
        <v>49303.84</v>
      </c>
      <c r="AA321" s="95">
        <v>16680.04</v>
      </c>
      <c r="AB321" s="54">
        <v>568013.43</v>
      </c>
      <c r="AC321" s="53">
        <v>223793.11</v>
      </c>
    </row>
    <row r="322" spans="1:29" ht="13.5" thickBot="1">
      <c r="A322" s="223" t="s">
        <v>218</v>
      </c>
      <c r="B322" s="455">
        <v>9836</v>
      </c>
      <c r="C322" s="456"/>
      <c r="D322" s="455">
        <v>9836</v>
      </c>
      <c r="E322" s="456"/>
      <c r="F322" s="455">
        <v>9836</v>
      </c>
      <c r="G322" s="456"/>
      <c r="H322" s="455">
        <v>9836</v>
      </c>
      <c r="I322" s="456"/>
      <c r="J322" s="455">
        <v>9836</v>
      </c>
      <c r="K322" s="456"/>
      <c r="L322" s="455">
        <v>9836</v>
      </c>
      <c r="M322" s="456"/>
      <c r="N322" s="54">
        <v>59016</v>
      </c>
      <c r="O322" s="53">
        <v>0</v>
      </c>
      <c r="P322" s="455">
        <v>9836</v>
      </c>
      <c r="Q322" s="456"/>
      <c r="R322" s="455">
        <v>9836</v>
      </c>
      <c r="S322" s="456"/>
      <c r="T322" s="455">
        <v>9836</v>
      </c>
      <c r="U322" s="456"/>
      <c r="V322" s="455">
        <v>9836</v>
      </c>
      <c r="W322" s="456"/>
      <c r="X322" s="455">
        <v>9836</v>
      </c>
      <c r="Y322" s="456"/>
      <c r="Z322" s="455">
        <v>9836</v>
      </c>
      <c r="AA322" s="456"/>
      <c r="AB322" s="54">
        <v>118032</v>
      </c>
      <c r="AC322" s="53">
        <v>0</v>
      </c>
    </row>
    <row r="323" spans="1:29" s="45" customFormat="1" ht="12.75" thickBot="1">
      <c r="A323" s="33" t="s">
        <v>125</v>
      </c>
      <c r="B323" s="31">
        <v>545584.67</v>
      </c>
      <c r="C323" s="30">
        <v>61861.74</v>
      </c>
      <c r="D323" s="31">
        <v>547616.92</v>
      </c>
      <c r="E323" s="30">
        <v>58398.02</v>
      </c>
      <c r="F323" s="31">
        <v>549660.77</v>
      </c>
      <c r="G323" s="30">
        <v>57185.55</v>
      </c>
      <c r="H323" s="31">
        <v>551716.25</v>
      </c>
      <c r="I323" s="30">
        <v>56453.92</v>
      </c>
      <c r="J323" s="31">
        <v>553783.5</v>
      </c>
      <c r="K323" s="30">
        <v>54932.57</v>
      </c>
      <c r="L323" s="31">
        <v>555862.6</v>
      </c>
      <c r="M323" s="30">
        <v>53207.32</v>
      </c>
      <c r="N323" s="52">
        <v>3304224.71</v>
      </c>
      <c r="O323" s="51">
        <v>342039.12</v>
      </c>
      <c r="P323" s="31">
        <v>557953.63</v>
      </c>
      <c r="Q323" s="30">
        <v>51637.97</v>
      </c>
      <c r="R323" s="31">
        <v>560056.7</v>
      </c>
      <c r="S323" s="30">
        <v>50434.92</v>
      </c>
      <c r="T323" s="31">
        <v>562171.88</v>
      </c>
      <c r="U323" s="30">
        <v>48233.37</v>
      </c>
      <c r="V323" s="31">
        <v>508752.27</v>
      </c>
      <c r="W323" s="30">
        <v>46590.59</v>
      </c>
      <c r="X323" s="31">
        <v>510227.28</v>
      </c>
      <c r="Y323" s="30">
        <v>45511.32</v>
      </c>
      <c r="Z323" s="31">
        <v>511706.75</v>
      </c>
      <c r="AA323" s="30">
        <v>44491.26</v>
      </c>
      <c r="AB323" s="52">
        <v>6515093.22</v>
      </c>
      <c r="AC323" s="51">
        <v>628938.55</v>
      </c>
    </row>
    <row r="324" spans="1:29" s="86" customFormat="1" ht="6" customHeight="1" thickBot="1">
      <c r="A324" s="83"/>
      <c r="B324" s="84"/>
      <c r="C324" s="85"/>
      <c r="D324" s="84"/>
      <c r="E324" s="85"/>
      <c r="F324" s="84"/>
      <c r="G324" s="85"/>
      <c r="H324" s="84"/>
      <c r="I324" s="85"/>
      <c r="J324" s="84"/>
      <c r="K324" s="85"/>
      <c r="L324" s="84"/>
      <c r="M324" s="85"/>
      <c r="N324" s="84"/>
      <c r="O324" s="85"/>
      <c r="P324" s="84"/>
      <c r="Q324" s="85"/>
      <c r="R324" s="84"/>
      <c r="S324" s="85"/>
      <c r="T324" s="84"/>
      <c r="U324" s="85"/>
      <c r="V324" s="84"/>
      <c r="W324" s="85"/>
      <c r="X324" s="84"/>
      <c r="Y324" s="85"/>
      <c r="Z324" s="84"/>
      <c r="AA324" s="85"/>
      <c r="AB324" s="84"/>
      <c r="AC324" s="85"/>
    </row>
    <row r="325" spans="1:29" ht="15.75" thickBot="1">
      <c r="A325" s="104" t="s">
        <v>95</v>
      </c>
      <c r="B325" s="31">
        <v>1159627.4</v>
      </c>
      <c r="C325" s="30">
        <v>149476.37</v>
      </c>
      <c r="D325" s="31">
        <v>1162363.76</v>
      </c>
      <c r="E325" s="30">
        <v>136681.41</v>
      </c>
      <c r="F325" s="31">
        <v>1165112.87</v>
      </c>
      <c r="G325" s="30">
        <v>142910.43</v>
      </c>
      <c r="H325" s="31">
        <v>1167874.04</v>
      </c>
      <c r="I325" s="30">
        <v>138495.77</v>
      </c>
      <c r="J325" s="31">
        <v>1170648.16</v>
      </c>
      <c r="K325" s="30">
        <v>138758.49</v>
      </c>
      <c r="L325" s="31">
        <v>1173434.59</v>
      </c>
      <c r="M325" s="30">
        <v>133406.98</v>
      </c>
      <c r="N325" s="52">
        <v>6999060.82</v>
      </c>
      <c r="O325" s="51">
        <v>839729.45</v>
      </c>
      <c r="P325" s="31">
        <v>1176234.12</v>
      </c>
      <c r="Q325" s="30">
        <v>133555.89</v>
      </c>
      <c r="R325" s="31">
        <v>1179046.14</v>
      </c>
      <c r="S325" s="30">
        <v>131395.4</v>
      </c>
      <c r="T325" s="31">
        <v>1181871.44</v>
      </c>
      <c r="U325" s="30">
        <v>139350.97</v>
      </c>
      <c r="V325" s="31">
        <v>1129162.41</v>
      </c>
      <c r="W325" s="30">
        <v>125629.13</v>
      </c>
      <c r="X325" s="31">
        <v>1131349.17</v>
      </c>
      <c r="Y325" s="30">
        <v>121066.95</v>
      </c>
      <c r="Z325" s="31">
        <v>1133540.84</v>
      </c>
      <c r="AA325" s="30">
        <v>121598.68</v>
      </c>
      <c r="AB325" s="52">
        <v>13930264.94</v>
      </c>
      <c r="AC325" s="51">
        <v>1612326.47</v>
      </c>
    </row>
    <row r="328" spans="1:30" ht="27" thickBot="1">
      <c r="A328" s="24"/>
      <c r="B328" s="24"/>
      <c r="C328" s="24"/>
      <c r="D328" s="24"/>
      <c r="E328" s="24"/>
      <c r="F328" s="24"/>
      <c r="G328" s="24"/>
      <c r="H328" s="25" t="s">
        <v>145</v>
      </c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5" t="s">
        <v>145</v>
      </c>
      <c r="W328" s="24"/>
      <c r="X328" s="24"/>
      <c r="Y328" s="24"/>
      <c r="Z328" s="24"/>
      <c r="AA328" s="24"/>
      <c r="AB328" s="525"/>
      <c r="AC328" s="525"/>
      <c r="AD328" s="19" t="s">
        <v>145</v>
      </c>
    </row>
    <row r="329" spans="1:29" s="45" customFormat="1" ht="12.75" thickBot="1">
      <c r="A329" s="48" t="s">
        <v>98</v>
      </c>
      <c r="B329" s="47"/>
      <c r="C329" s="47"/>
      <c r="D329" s="47"/>
      <c r="E329" s="47"/>
      <c r="F329" s="47"/>
      <c r="G329" s="47"/>
      <c r="H329" s="47" t="s">
        <v>163</v>
      </c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 t="s">
        <v>163</v>
      </c>
      <c r="W329" s="47"/>
      <c r="X329" s="47"/>
      <c r="Y329" s="47"/>
      <c r="Z329" s="47"/>
      <c r="AA329" s="47"/>
      <c r="AB329" s="47"/>
      <c r="AC329" s="55"/>
    </row>
    <row r="330" spans="1:29" ht="12.75">
      <c r="A330" s="81" t="s">
        <v>126</v>
      </c>
      <c r="B330" s="72">
        <v>622537.81</v>
      </c>
      <c r="C330" s="73">
        <v>76137.17</v>
      </c>
      <c r="D330" s="72">
        <v>623241.98</v>
      </c>
      <c r="E330" s="73">
        <v>70315.42</v>
      </c>
      <c r="F330" s="72">
        <v>623947.25</v>
      </c>
      <c r="G330" s="73">
        <v>74189.85</v>
      </c>
      <c r="H330" s="72">
        <v>624653.02</v>
      </c>
      <c r="I330" s="73">
        <v>70851.02</v>
      </c>
      <c r="J330" s="72">
        <v>625359.85</v>
      </c>
      <c r="K330" s="73">
        <v>72233.31</v>
      </c>
      <c r="L330" s="72">
        <v>626067.24</v>
      </c>
      <c r="M330" s="73">
        <v>68953.19</v>
      </c>
      <c r="N330" s="72">
        <v>3745807.15</v>
      </c>
      <c r="O330" s="73">
        <v>432679.96</v>
      </c>
      <c r="P330" s="72">
        <v>626775.69</v>
      </c>
      <c r="Q330" s="73">
        <v>70267.58</v>
      </c>
      <c r="R330" s="72">
        <v>627484.68</v>
      </c>
      <c r="S330" s="73">
        <v>69281.28</v>
      </c>
      <c r="T330" s="72">
        <v>628194.74</v>
      </c>
      <c r="U330" s="73">
        <v>66089.47</v>
      </c>
      <c r="V330" s="72">
        <v>628905.3</v>
      </c>
      <c r="W330" s="73">
        <v>67807.52</v>
      </c>
      <c r="X330" s="72">
        <v>629616.95</v>
      </c>
      <c r="Y330" s="73">
        <v>64169.14</v>
      </c>
      <c r="Z330" s="72">
        <v>630329.15</v>
      </c>
      <c r="AA330" s="73">
        <v>65312.46</v>
      </c>
      <c r="AB330" s="72">
        <v>7517113.66</v>
      </c>
      <c r="AC330" s="73">
        <v>835607.41</v>
      </c>
    </row>
    <row r="331" spans="1:29" ht="12.75">
      <c r="A331" s="37" t="s">
        <v>1</v>
      </c>
      <c r="B331" s="70">
        <v>67170.14</v>
      </c>
      <c r="C331" s="71">
        <v>8214.98</v>
      </c>
      <c r="D331" s="70">
        <v>67246.09</v>
      </c>
      <c r="E331" s="71">
        <v>7586.86</v>
      </c>
      <c r="F331" s="70">
        <v>67322.21</v>
      </c>
      <c r="G331" s="71">
        <v>8004.88</v>
      </c>
      <c r="H331" s="70">
        <v>67398.33</v>
      </c>
      <c r="I331" s="71">
        <v>7644.66</v>
      </c>
      <c r="J331" s="70">
        <v>67474.63</v>
      </c>
      <c r="K331" s="71">
        <v>7793.78</v>
      </c>
      <c r="L331" s="70">
        <v>67550.92</v>
      </c>
      <c r="M331" s="71">
        <v>7439.85</v>
      </c>
      <c r="N331" s="77">
        <v>404162.32</v>
      </c>
      <c r="O331" s="78">
        <v>46685.01</v>
      </c>
      <c r="P331" s="70">
        <v>67627.39</v>
      </c>
      <c r="Q331" s="71">
        <v>7581.69</v>
      </c>
      <c r="R331" s="70">
        <v>67703.86</v>
      </c>
      <c r="S331" s="71">
        <v>7475.26</v>
      </c>
      <c r="T331" s="70">
        <v>67780.5</v>
      </c>
      <c r="U331" s="71">
        <v>7130.9</v>
      </c>
      <c r="V331" s="70">
        <v>67857.14</v>
      </c>
      <c r="W331" s="71">
        <v>7261.67</v>
      </c>
      <c r="X331" s="70">
        <v>67933.96</v>
      </c>
      <c r="Y331" s="71">
        <v>6923.67</v>
      </c>
      <c r="Z331" s="70">
        <v>68010.77</v>
      </c>
      <c r="AA331" s="71">
        <v>7047.02</v>
      </c>
      <c r="AB331" s="77">
        <v>811075.94</v>
      </c>
      <c r="AC331" s="78">
        <v>90105.22</v>
      </c>
    </row>
    <row r="332" spans="1:29" ht="12.75">
      <c r="A332" s="37" t="s">
        <v>20</v>
      </c>
      <c r="B332" s="70">
        <v>40653.2</v>
      </c>
      <c r="C332" s="71">
        <v>4971.96</v>
      </c>
      <c r="D332" s="70">
        <v>40699.19</v>
      </c>
      <c r="E332" s="71">
        <v>4591.77</v>
      </c>
      <c r="F332" s="70">
        <v>40745.24</v>
      </c>
      <c r="G332" s="71">
        <v>4844.79</v>
      </c>
      <c r="H332" s="70">
        <v>40791.33</v>
      </c>
      <c r="I332" s="71">
        <v>4626.74</v>
      </c>
      <c r="J332" s="70">
        <v>40837.48</v>
      </c>
      <c r="K332" s="71">
        <v>4717.01</v>
      </c>
      <c r="L332" s="70">
        <v>40883.69</v>
      </c>
      <c r="M332" s="71">
        <v>4502.82</v>
      </c>
      <c r="N332" s="77">
        <v>244610.13</v>
      </c>
      <c r="O332" s="78">
        <v>28255.09</v>
      </c>
      <c r="P332" s="70">
        <v>40929.94</v>
      </c>
      <c r="Q332" s="71">
        <v>4588.64</v>
      </c>
      <c r="R332" s="70">
        <v>40976.25</v>
      </c>
      <c r="S332" s="71">
        <v>4524.25</v>
      </c>
      <c r="T332" s="70">
        <v>41022.61</v>
      </c>
      <c r="U332" s="71">
        <v>4315.82</v>
      </c>
      <c r="V332" s="70">
        <v>41069.02</v>
      </c>
      <c r="W332" s="71">
        <v>4394.96</v>
      </c>
      <c r="X332" s="70">
        <v>41115.48</v>
      </c>
      <c r="Y332" s="71">
        <v>4190.38</v>
      </c>
      <c r="Z332" s="70">
        <v>41162</v>
      </c>
      <c r="AA332" s="71">
        <v>4265.07</v>
      </c>
      <c r="AB332" s="77">
        <v>490885.43</v>
      </c>
      <c r="AC332" s="78">
        <v>54534.21</v>
      </c>
    </row>
    <row r="333" spans="1:29" ht="12.75">
      <c r="A333" s="37" t="s">
        <v>21</v>
      </c>
      <c r="B333" s="70">
        <v>63956.92</v>
      </c>
      <c r="C333" s="71">
        <v>7822</v>
      </c>
      <c r="D333" s="70">
        <v>64029.23</v>
      </c>
      <c r="E333" s="71">
        <v>7223.92</v>
      </c>
      <c r="F333" s="70">
        <v>64101.72</v>
      </c>
      <c r="G333" s="71">
        <v>7621.95</v>
      </c>
      <c r="H333" s="70">
        <v>64174.2</v>
      </c>
      <c r="I333" s="71">
        <v>7278.94</v>
      </c>
      <c r="J333" s="70">
        <v>64246.85</v>
      </c>
      <c r="K333" s="71">
        <v>7420.95</v>
      </c>
      <c r="L333" s="70">
        <v>64319.49</v>
      </c>
      <c r="M333" s="71">
        <v>7083.95</v>
      </c>
      <c r="N333" s="77">
        <v>384828.41</v>
      </c>
      <c r="O333" s="78">
        <v>44451.71</v>
      </c>
      <c r="P333" s="70">
        <v>64392.3</v>
      </c>
      <c r="Q333" s="71">
        <v>7219</v>
      </c>
      <c r="R333" s="70">
        <v>64465.11</v>
      </c>
      <c r="S333" s="71">
        <v>7117.67</v>
      </c>
      <c r="T333" s="70">
        <v>64538.09</v>
      </c>
      <c r="U333" s="71">
        <v>6789.74</v>
      </c>
      <c r="V333" s="70">
        <v>64611.06</v>
      </c>
      <c r="W333" s="71">
        <v>6914.29</v>
      </c>
      <c r="X333" s="70">
        <v>64684.2</v>
      </c>
      <c r="Y333" s="71">
        <v>6592.45</v>
      </c>
      <c r="Z333" s="70">
        <v>64757.34</v>
      </c>
      <c r="AA333" s="71">
        <v>6709.95</v>
      </c>
      <c r="AB333" s="77">
        <v>772276.51</v>
      </c>
      <c r="AC333" s="78">
        <v>85794.81</v>
      </c>
    </row>
    <row r="334" spans="1:29" ht="12.75">
      <c r="A334" s="37" t="s">
        <v>16</v>
      </c>
      <c r="B334" s="70">
        <v>137053.42</v>
      </c>
      <c r="C334" s="71">
        <v>16761.8</v>
      </c>
      <c r="D334" s="70">
        <v>137208.43</v>
      </c>
      <c r="E334" s="71">
        <v>15480.14</v>
      </c>
      <c r="F334" s="70">
        <v>137363.71</v>
      </c>
      <c r="G334" s="71">
        <v>16333.13</v>
      </c>
      <c r="H334" s="70">
        <v>137519.07</v>
      </c>
      <c r="I334" s="71">
        <v>15598.08</v>
      </c>
      <c r="J334" s="70">
        <v>137674.7</v>
      </c>
      <c r="K334" s="71">
        <v>15902.39</v>
      </c>
      <c r="L334" s="70">
        <v>137830.41</v>
      </c>
      <c r="M334" s="71">
        <v>15180.25</v>
      </c>
      <c r="N334" s="77">
        <v>824649.74</v>
      </c>
      <c r="O334" s="78">
        <v>95255.79</v>
      </c>
      <c r="P334" s="70">
        <v>137986.4</v>
      </c>
      <c r="Q334" s="71">
        <v>15469.61</v>
      </c>
      <c r="R334" s="70">
        <v>138142.46</v>
      </c>
      <c r="S334" s="71">
        <v>15252.46</v>
      </c>
      <c r="T334" s="70">
        <v>138298.8</v>
      </c>
      <c r="U334" s="71">
        <v>14549.8</v>
      </c>
      <c r="V334" s="70">
        <v>138455.22</v>
      </c>
      <c r="W334" s="71">
        <v>14816.62</v>
      </c>
      <c r="X334" s="70">
        <v>138611.91</v>
      </c>
      <c r="Y334" s="71">
        <v>14127.03</v>
      </c>
      <c r="Z334" s="70">
        <v>138768.68</v>
      </c>
      <c r="AA334" s="71">
        <v>14378.73</v>
      </c>
      <c r="AB334" s="77">
        <v>1654913.21</v>
      </c>
      <c r="AC334" s="78">
        <v>183850.04</v>
      </c>
    </row>
    <row r="335" spans="1:29" ht="12.75">
      <c r="A335" s="37" t="s">
        <v>15</v>
      </c>
      <c r="B335" s="70">
        <v>13392.5</v>
      </c>
      <c r="C335" s="71">
        <v>1637.93</v>
      </c>
      <c r="D335" s="70">
        <v>13407.7</v>
      </c>
      <c r="E335" s="71">
        <v>1512.67</v>
      </c>
      <c r="F335" s="70">
        <v>13422.83</v>
      </c>
      <c r="G335" s="71">
        <v>1596.01</v>
      </c>
      <c r="H335" s="70">
        <v>13438.06</v>
      </c>
      <c r="I335" s="71">
        <v>1524.19</v>
      </c>
      <c r="J335" s="70">
        <v>13453.21</v>
      </c>
      <c r="K335" s="71">
        <v>1553.94</v>
      </c>
      <c r="L335" s="70">
        <v>13468.48</v>
      </c>
      <c r="M335" s="71">
        <v>1483.36</v>
      </c>
      <c r="N335" s="77">
        <v>80582.78</v>
      </c>
      <c r="O335" s="78">
        <v>9308.1</v>
      </c>
      <c r="P335" s="70">
        <v>13483.67</v>
      </c>
      <c r="Q335" s="71">
        <v>1511.67</v>
      </c>
      <c r="R335" s="70">
        <v>13498.98</v>
      </c>
      <c r="S335" s="71">
        <v>1490.44</v>
      </c>
      <c r="T335" s="70">
        <v>13514.2</v>
      </c>
      <c r="U335" s="71">
        <v>1421.75</v>
      </c>
      <c r="V335" s="70">
        <v>13529.54</v>
      </c>
      <c r="W335" s="71">
        <v>1447.87</v>
      </c>
      <c r="X335" s="70">
        <v>13544.8</v>
      </c>
      <c r="Y335" s="71">
        <v>1380.44</v>
      </c>
      <c r="Z335" s="70">
        <v>13560.17</v>
      </c>
      <c r="AA335" s="71">
        <v>1405.05</v>
      </c>
      <c r="AB335" s="77">
        <v>161714.14</v>
      </c>
      <c r="AC335" s="78">
        <v>17965.32</v>
      </c>
    </row>
    <row r="336" spans="1:29" ht="12.75">
      <c r="A336" s="37" t="s">
        <v>14</v>
      </c>
      <c r="B336" s="70">
        <v>8693.32</v>
      </c>
      <c r="C336" s="71">
        <v>1063.22</v>
      </c>
      <c r="D336" s="70">
        <v>8703.11</v>
      </c>
      <c r="E336" s="71">
        <v>981.91</v>
      </c>
      <c r="F336" s="70">
        <v>8713.01</v>
      </c>
      <c r="G336" s="71">
        <v>1035.99</v>
      </c>
      <c r="H336" s="70">
        <v>8722.82</v>
      </c>
      <c r="I336" s="71">
        <v>989.37</v>
      </c>
      <c r="J336" s="70">
        <v>8732.73</v>
      </c>
      <c r="K336" s="71">
        <v>1008.67</v>
      </c>
      <c r="L336" s="70">
        <v>8742.57</v>
      </c>
      <c r="M336" s="71">
        <v>962.91</v>
      </c>
      <c r="N336" s="77">
        <v>52307.56</v>
      </c>
      <c r="O336" s="78">
        <v>6042.07</v>
      </c>
      <c r="P336" s="70">
        <v>8752.5</v>
      </c>
      <c r="Q336" s="71">
        <v>981.23</v>
      </c>
      <c r="R336" s="70">
        <v>8762.36</v>
      </c>
      <c r="S336" s="71">
        <v>967.48</v>
      </c>
      <c r="T336" s="70">
        <v>8772.32</v>
      </c>
      <c r="U336" s="71">
        <v>922.87</v>
      </c>
      <c r="V336" s="70">
        <v>8782.2</v>
      </c>
      <c r="W336" s="71">
        <v>1445.74</v>
      </c>
      <c r="X336" s="70">
        <v>8792.18</v>
      </c>
      <c r="Y336" s="71">
        <v>896.09</v>
      </c>
      <c r="Z336" s="70">
        <v>8802.08</v>
      </c>
      <c r="AA336" s="71">
        <v>912.03</v>
      </c>
      <c r="AB336" s="77">
        <v>104971.2</v>
      </c>
      <c r="AC336" s="78">
        <v>12167.51</v>
      </c>
    </row>
    <row r="337" spans="1:29" ht="12.75">
      <c r="A337" s="37" t="s">
        <v>13</v>
      </c>
      <c r="B337" s="70">
        <v>32248.37</v>
      </c>
      <c r="C337" s="71">
        <v>3944</v>
      </c>
      <c r="D337" s="70">
        <v>32284.9</v>
      </c>
      <c r="E337" s="71">
        <v>3642.45</v>
      </c>
      <c r="F337" s="70">
        <v>32321.38</v>
      </c>
      <c r="G337" s="71">
        <v>3843.16</v>
      </c>
      <c r="H337" s="70">
        <v>32358</v>
      </c>
      <c r="I337" s="71">
        <v>3670.17</v>
      </c>
      <c r="J337" s="70">
        <v>32394.56</v>
      </c>
      <c r="K337" s="71">
        <v>3741.8</v>
      </c>
      <c r="L337" s="70">
        <v>32431.25</v>
      </c>
      <c r="M337" s="71">
        <v>3571.86</v>
      </c>
      <c r="N337" s="77">
        <v>194038.46</v>
      </c>
      <c r="O337" s="78">
        <v>22413.44</v>
      </c>
      <c r="P337" s="70">
        <v>32467.9</v>
      </c>
      <c r="Q337" s="71">
        <v>3639.95</v>
      </c>
      <c r="R337" s="70">
        <v>32504.68</v>
      </c>
      <c r="S337" s="71">
        <v>3588.88</v>
      </c>
      <c r="T337" s="70">
        <v>32541.41</v>
      </c>
      <c r="U337" s="71">
        <v>3423.54</v>
      </c>
      <c r="V337" s="70">
        <v>32578.27</v>
      </c>
      <c r="W337" s="71">
        <v>3486.31</v>
      </c>
      <c r="X337" s="70">
        <v>32615.08</v>
      </c>
      <c r="Y337" s="71">
        <v>3324.06</v>
      </c>
      <c r="Z337" s="70">
        <v>32652.03</v>
      </c>
      <c r="AA337" s="71">
        <v>3383.26</v>
      </c>
      <c r="AB337" s="77">
        <v>389397.83</v>
      </c>
      <c r="AC337" s="78">
        <v>43259.44</v>
      </c>
    </row>
    <row r="338" spans="1:29" ht="12.75">
      <c r="A338" s="37" t="s">
        <v>86</v>
      </c>
      <c r="B338" s="70">
        <v>30084.01</v>
      </c>
      <c r="C338" s="71">
        <v>3679.29</v>
      </c>
      <c r="D338" s="70">
        <v>30118.04</v>
      </c>
      <c r="E338" s="71">
        <v>3397.99</v>
      </c>
      <c r="F338" s="70">
        <v>30152.12</v>
      </c>
      <c r="G338" s="71">
        <v>3585.19</v>
      </c>
      <c r="H338" s="70">
        <v>30186.23</v>
      </c>
      <c r="I338" s="71">
        <v>3423.85</v>
      </c>
      <c r="J338" s="70">
        <v>30220.38</v>
      </c>
      <c r="K338" s="71">
        <v>3490.65</v>
      </c>
      <c r="L338" s="70">
        <v>30254.57</v>
      </c>
      <c r="M338" s="71">
        <v>3332.15</v>
      </c>
      <c r="N338" s="96">
        <v>181015.35</v>
      </c>
      <c r="O338" s="78">
        <v>20909.12</v>
      </c>
      <c r="P338" s="70">
        <v>30288.8</v>
      </c>
      <c r="Q338" s="71">
        <v>3395.66</v>
      </c>
      <c r="R338" s="70">
        <v>30323.07</v>
      </c>
      <c r="S338" s="71">
        <v>3348.02</v>
      </c>
      <c r="T338" s="70">
        <v>30357.38</v>
      </c>
      <c r="U338" s="71">
        <v>3193.75</v>
      </c>
      <c r="V338" s="70">
        <v>30391.72</v>
      </c>
      <c r="W338" s="71">
        <v>3252.35</v>
      </c>
      <c r="X338" s="70">
        <v>30426.11</v>
      </c>
      <c r="Y338" s="71">
        <v>3100.97</v>
      </c>
      <c r="Z338" s="70">
        <v>30460.53</v>
      </c>
      <c r="AA338" s="71">
        <v>3156.19</v>
      </c>
      <c r="AB338" s="77">
        <v>363262.96</v>
      </c>
      <c r="AC338" s="78">
        <v>40356.06</v>
      </c>
    </row>
    <row r="339" spans="1:29" ht="12.75">
      <c r="A339" s="37" t="s">
        <v>109</v>
      </c>
      <c r="B339" s="70">
        <v>48112.53</v>
      </c>
      <c r="C339" s="71">
        <v>5884.24</v>
      </c>
      <c r="D339" s="70">
        <v>48166.97</v>
      </c>
      <c r="E339" s="71">
        <v>5434.29</v>
      </c>
      <c r="F339" s="70">
        <v>48221.46</v>
      </c>
      <c r="G339" s="71">
        <v>5733.75</v>
      </c>
      <c r="H339" s="70">
        <v>48276.02</v>
      </c>
      <c r="I339" s="71">
        <v>5475.7</v>
      </c>
      <c r="J339" s="70">
        <v>48330.64</v>
      </c>
      <c r="K339" s="71">
        <v>5582.5</v>
      </c>
      <c r="L339" s="70">
        <v>48385.32</v>
      </c>
      <c r="M339" s="71">
        <v>5329.03</v>
      </c>
      <c r="N339" s="77">
        <v>289492.94</v>
      </c>
      <c r="O339" s="97">
        <v>33439.51</v>
      </c>
      <c r="P339" s="70">
        <v>48440.06</v>
      </c>
      <c r="Q339" s="71">
        <v>5430.58</v>
      </c>
      <c r="R339" s="70">
        <v>48494.86</v>
      </c>
      <c r="S339" s="71">
        <v>5354.35</v>
      </c>
      <c r="T339" s="70">
        <v>48549.73</v>
      </c>
      <c r="U339" s="71">
        <v>5107.7</v>
      </c>
      <c r="V339" s="70">
        <v>48604.65</v>
      </c>
      <c r="W339" s="71">
        <v>5201.36</v>
      </c>
      <c r="X339" s="70">
        <v>48659.64</v>
      </c>
      <c r="Y339" s="71">
        <v>4959.29</v>
      </c>
      <c r="Z339" s="70">
        <v>48714.69</v>
      </c>
      <c r="AA339" s="71">
        <v>5047.65</v>
      </c>
      <c r="AB339" s="77">
        <v>580956.57</v>
      </c>
      <c r="AC339" s="78">
        <v>64540.44</v>
      </c>
    </row>
    <row r="340" spans="1:29" ht="12.75">
      <c r="A340" s="37" t="s">
        <v>4</v>
      </c>
      <c r="B340" s="70">
        <v>36074.78</v>
      </c>
      <c r="C340" s="71">
        <v>4411.99</v>
      </c>
      <c r="D340" s="70">
        <v>36115.64</v>
      </c>
      <c r="E340" s="71">
        <v>4074.64</v>
      </c>
      <c r="F340" s="70">
        <v>36156.45</v>
      </c>
      <c r="G340" s="71">
        <v>4299.16</v>
      </c>
      <c r="H340" s="70">
        <v>36197.41</v>
      </c>
      <c r="I340" s="71">
        <v>4105.68</v>
      </c>
      <c r="J340" s="70">
        <v>36238.31</v>
      </c>
      <c r="K340" s="71">
        <v>4185.76</v>
      </c>
      <c r="L340" s="70">
        <v>36279.36</v>
      </c>
      <c r="M340" s="71">
        <v>3995.68</v>
      </c>
      <c r="N340" s="77">
        <v>217061.95</v>
      </c>
      <c r="O340" s="97">
        <v>25072.91</v>
      </c>
      <c r="P340" s="70">
        <v>36320.36</v>
      </c>
      <c r="Q340" s="71">
        <v>4071.87</v>
      </c>
      <c r="R340" s="70">
        <v>36361.5</v>
      </c>
      <c r="S340" s="71">
        <v>4014.69</v>
      </c>
      <c r="T340" s="70">
        <v>36402.59</v>
      </c>
      <c r="U340" s="71">
        <v>3829.74</v>
      </c>
      <c r="V340" s="70">
        <v>36443.82</v>
      </c>
      <c r="W340" s="71">
        <v>3899.99</v>
      </c>
      <c r="X340" s="70">
        <v>36485</v>
      </c>
      <c r="Y340" s="71">
        <v>3718.49</v>
      </c>
      <c r="Z340" s="70">
        <v>36526.33</v>
      </c>
      <c r="AA340" s="71">
        <v>3784.71</v>
      </c>
      <c r="AB340" s="77">
        <v>435601.55</v>
      </c>
      <c r="AC340" s="78">
        <v>48392.4</v>
      </c>
    </row>
    <row r="341" spans="1:29" ht="12.75">
      <c r="A341" s="37" t="s">
        <v>10</v>
      </c>
      <c r="B341" s="70">
        <v>10989.37</v>
      </c>
      <c r="C341" s="71">
        <v>1344.02</v>
      </c>
      <c r="D341" s="70">
        <v>11001.75</v>
      </c>
      <c r="E341" s="71">
        <v>1241.22</v>
      </c>
      <c r="F341" s="70">
        <v>11014.25</v>
      </c>
      <c r="G341" s="71">
        <v>1309.62</v>
      </c>
      <c r="H341" s="70">
        <v>11026.66</v>
      </c>
      <c r="I341" s="71">
        <v>1250.68</v>
      </c>
      <c r="J341" s="70">
        <v>11039.18</v>
      </c>
      <c r="K341" s="71">
        <v>1275.1</v>
      </c>
      <c r="L341" s="70">
        <v>11051.63</v>
      </c>
      <c r="M341" s="71">
        <v>1217.2</v>
      </c>
      <c r="N341" s="77">
        <v>66122.84</v>
      </c>
      <c r="O341" s="97">
        <v>7637.84</v>
      </c>
      <c r="P341" s="70">
        <v>11064.18</v>
      </c>
      <c r="Q341" s="71">
        <v>1240.42</v>
      </c>
      <c r="R341" s="70">
        <v>11076.65</v>
      </c>
      <c r="S341" s="71">
        <v>1222.97</v>
      </c>
      <c r="T341" s="70">
        <v>11089.23</v>
      </c>
      <c r="U341" s="71">
        <v>1166.64</v>
      </c>
      <c r="V341" s="70">
        <v>11101.72</v>
      </c>
      <c r="W341" s="71">
        <v>1188.04</v>
      </c>
      <c r="X341" s="70">
        <v>11114.33</v>
      </c>
      <c r="Y341" s="71">
        <v>1132.72</v>
      </c>
      <c r="Z341" s="70">
        <v>11126.86</v>
      </c>
      <c r="AA341" s="71">
        <v>1152.94</v>
      </c>
      <c r="AB341" s="77">
        <v>132695.81</v>
      </c>
      <c r="AC341" s="78">
        <v>14741.57</v>
      </c>
    </row>
    <row r="342" spans="1:29" ht="13.5" thickBot="1">
      <c r="A342" s="37" t="s">
        <v>97</v>
      </c>
      <c r="B342" s="70">
        <v>134109.25</v>
      </c>
      <c r="C342" s="71">
        <v>16401.74</v>
      </c>
      <c r="D342" s="70">
        <v>134260.93</v>
      </c>
      <c r="E342" s="71">
        <v>15147.56</v>
      </c>
      <c r="F342" s="70">
        <v>134412.87</v>
      </c>
      <c r="G342" s="71">
        <v>15982.22</v>
      </c>
      <c r="H342" s="70">
        <v>134564.89</v>
      </c>
      <c r="I342" s="71">
        <v>15262.96</v>
      </c>
      <c r="J342" s="70">
        <v>134717.18</v>
      </c>
      <c r="K342" s="71">
        <v>15560.76</v>
      </c>
      <c r="L342" s="70">
        <v>134869.55</v>
      </c>
      <c r="M342" s="71">
        <v>14854.13</v>
      </c>
      <c r="N342" s="77">
        <v>806934.67</v>
      </c>
      <c r="O342" s="97">
        <v>93209.37</v>
      </c>
      <c r="P342" s="70">
        <v>135022.19</v>
      </c>
      <c r="Q342" s="71">
        <v>15137.26</v>
      </c>
      <c r="R342" s="70">
        <v>135174.9</v>
      </c>
      <c r="S342" s="71">
        <v>14924.81</v>
      </c>
      <c r="T342" s="70">
        <v>135327.88</v>
      </c>
      <c r="U342" s="71">
        <v>14237.22</v>
      </c>
      <c r="V342" s="70">
        <v>135480.94</v>
      </c>
      <c r="W342" s="71">
        <v>14498.32</v>
      </c>
      <c r="X342" s="70">
        <v>135634.26</v>
      </c>
      <c r="Y342" s="71">
        <v>13823.55</v>
      </c>
      <c r="Z342" s="70">
        <v>135787.67</v>
      </c>
      <c r="AA342" s="71">
        <v>14069.86</v>
      </c>
      <c r="AB342" s="77">
        <v>1619362.51</v>
      </c>
      <c r="AC342" s="78">
        <v>179900.39</v>
      </c>
    </row>
    <row r="343" spans="1:29" s="45" customFormat="1" ht="12.75" thickBot="1">
      <c r="A343" s="46" t="s">
        <v>124</v>
      </c>
      <c r="B343" s="75">
        <v>622537.81</v>
      </c>
      <c r="C343" s="76">
        <v>76137.17</v>
      </c>
      <c r="D343" s="75">
        <v>623241.98</v>
      </c>
      <c r="E343" s="76">
        <v>70315.42</v>
      </c>
      <c r="F343" s="75">
        <v>623947.25</v>
      </c>
      <c r="G343" s="76">
        <v>74189.85</v>
      </c>
      <c r="H343" s="75">
        <v>624653.02</v>
      </c>
      <c r="I343" s="76">
        <v>70851.02</v>
      </c>
      <c r="J343" s="75">
        <v>625359.85</v>
      </c>
      <c r="K343" s="76">
        <v>72233.31</v>
      </c>
      <c r="L343" s="75">
        <v>626067.24</v>
      </c>
      <c r="M343" s="76">
        <v>68953.19</v>
      </c>
      <c r="N343" s="79">
        <v>3745807.15</v>
      </c>
      <c r="O343" s="80">
        <v>432679.96</v>
      </c>
      <c r="P343" s="75">
        <v>626775.69</v>
      </c>
      <c r="Q343" s="76">
        <v>70267.58</v>
      </c>
      <c r="R343" s="75">
        <v>627484.68</v>
      </c>
      <c r="S343" s="76">
        <v>69281.28</v>
      </c>
      <c r="T343" s="75">
        <v>628194.74</v>
      </c>
      <c r="U343" s="76">
        <v>66089.47</v>
      </c>
      <c r="V343" s="75">
        <v>628905.3</v>
      </c>
      <c r="W343" s="76">
        <v>67807.52</v>
      </c>
      <c r="X343" s="75">
        <v>629616.95</v>
      </c>
      <c r="Y343" s="76">
        <v>64169.14</v>
      </c>
      <c r="Z343" s="75">
        <v>630329.15</v>
      </c>
      <c r="AA343" s="76">
        <v>65312.46</v>
      </c>
      <c r="AB343" s="79">
        <v>7517113.66</v>
      </c>
      <c r="AC343" s="80">
        <v>835607.41</v>
      </c>
    </row>
    <row r="344" spans="1:29" ht="13.5" thickBot="1">
      <c r="A344" s="45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1"/>
      <c r="AC344" s="45"/>
    </row>
    <row r="345" spans="1:29" s="45" customFormat="1" ht="12.75" thickBot="1">
      <c r="A345" s="12" t="s">
        <v>96</v>
      </c>
      <c r="B345" s="42"/>
      <c r="C345" s="42"/>
      <c r="D345" s="42"/>
      <c r="E345" s="42"/>
      <c r="F345" s="42"/>
      <c r="G345" s="42"/>
      <c r="H345" s="87" t="s">
        <v>136</v>
      </c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87" t="s">
        <v>136</v>
      </c>
      <c r="W345" s="42"/>
      <c r="X345" s="42"/>
      <c r="Y345" s="42"/>
      <c r="Z345" s="42"/>
      <c r="AA345" s="42"/>
      <c r="AB345" s="42"/>
      <c r="AC345" s="41"/>
    </row>
    <row r="346" spans="1:29" ht="12.75">
      <c r="A346" s="36" t="s">
        <v>26</v>
      </c>
      <c r="B346" s="35">
        <v>453681.06</v>
      </c>
      <c r="C346" s="34">
        <v>27557.93</v>
      </c>
      <c r="D346" s="35">
        <v>454796.89</v>
      </c>
      <c r="E346" s="34">
        <v>25995.47</v>
      </c>
      <c r="F346" s="35">
        <v>455914.4</v>
      </c>
      <c r="G346" s="34">
        <v>25305.49</v>
      </c>
      <c r="H346" s="35">
        <v>457033.53</v>
      </c>
      <c r="I346" s="34">
        <v>25049.73</v>
      </c>
      <c r="J346" s="35">
        <v>458154.3</v>
      </c>
      <c r="K346" s="34">
        <v>24323.56</v>
      </c>
      <c r="L346" s="35">
        <v>459276.67</v>
      </c>
      <c r="M346" s="34">
        <v>23657.18</v>
      </c>
      <c r="N346" s="35">
        <v>2738856.85</v>
      </c>
      <c r="O346" s="34">
        <v>151889.36</v>
      </c>
      <c r="P346" s="35">
        <v>460400.61</v>
      </c>
      <c r="Q346" s="34">
        <v>22901.11</v>
      </c>
      <c r="R346" s="35">
        <v>461526.1</v>
      </c>
      <c r="S346" s="34">
        <v>22579.11</v>
      </c>
      <c r="T346" s="35">
        <v>462653.12</v>
      </c>
      <c r="U346" s="34">
        <v>21539.31</v>
      </c>
      <c r="V346" s="35">
        <v>463781.64</v>
      </c>
      <c r="W346" s="34">
        <v>20737.78</v>
      </c>
      <c r="X346" s="35">
        <v>464911.62</v>
      </c>
      <c r="Y346" s="34">
        <v>20107.87</v>
      </c>
      <c r="Z346" s="35">
        <v>466043.05</v>
      </c>
      <c r="AA346" s="34">
        <v>19275.61</v>
      </c>
      <c r="AB346" s="35">
        <v>5518172.99</v>
      </c>
      <c r="AC346" s="34">
        <v>279030.15</v>
      </c>
    </row>
    <row r="347" spans="1:29" ht="12.75">
      <c r="A347" s="37" t="s">
        <v>21</v>
      </c>
      <c r="B347" s="94">
        <v>324977.93</v>
      </c>
      <c r="C347" s="95">
        <v>13977.46</v>
      </c>
      <c r="D347" s="94">
        <v>325905.74</v>
      </c>
      <c r="E347" s="95">
        <v>12597.3</v>
      </c>
      <c r="F347" s="94">
        <v>326836.2</v>
      </c>
      <c r="G347" s="95">
        <v>12940.09</v>
      </c>
      <c r="H347" s="94">
        <v>327769.31</v>
      </c>
      <c r="I347" s="95">
        <v>12018.73</v>
      </c>
      <c r="J347" s="94">
        <v>328705.09</v>
      </c>
      <c r="K347" s="95">
        <v>11890.4</v>
      </c>
      <c r="L347" s="94">
        <v>329643.55</v>
      </c>
      <c r="M347" s="95">
        <v>10996.7</v>
      </c>
      <c r="N347" s="54">
        <v>1963837.82</v>
      </c>
      <c r="O347" s="53">
        <v>74420.68</v>
      </c>
      <c r="P347" s="94">
        <v>330584.68</v>
      </c>
      <c r="Q347" s="95">
        <v>10828.28</v>
      </c>
      <c r="R347" s="94">
        <v>331528.5</v>
      </c>
      <c r="S347" s="95">
        <v>10292.53</v>
      </c>
      <c r="T347" s="94">
        <v>332475.01</v>
      </c>
      <c r="U347" s="95">
        <v>9440.95</v>
      </c>
      <c r="V347" s="94">
        <v>333424.23</v>
      </c>
      <c r="W347" s="95">
        <v>9211.57</v>
      </c>
      <c r="X347" s="94">
        <v>334376.15</v>
      </c>
      <c r="Y347" s="95">
        <v>8388.51</v>
      </c>
      <c r="Z347" s="94">
        <v>335330.79</v>
      </c>
      <c r="AA347" s="95">
        <v>8117.91</v>
      </c>
      <c r="AB347" s="54">
        <v>3961557.18</v>
      </c>
      <c r="AC347" s="53">
        <v>130700.43</v>
      </c>
    </row>
    <row r="348" spans="1:29" ht="12.75">
      <c r="A348" s="37" t="s">
        <v>132</v>
      </c>
      <c r="B348" s="94">
        <v>121187.48</v>
      </c>
      <c r="C348" s="95">
        <v>12786.83</v>
      </c>
      <c r="D348" s="94">
        <v>121364.54</v>
      </c>
      <c r="E348" s="95">
        <v>12615.14</v>
      </c>
      <c r="F348" s="94">
        <v>121540.68</v>
      </c>
      <c r="G348" s="95">
        <v>11642.56</v>
      </c>
      <c r="H348" s="94">
        <v>121715.86</v>
      </c>
      <c r="I348" s="95">
        <v>12269.36</v>
      </c>
      <c r="J348" s="94">
        <v>121890.07</v>
      </c>
      <c r="K348" s="95">
        <v>11706.34</v>
      </c>
      <c r="L348" s="94">
        <v>122063.26</v>
      </c>
      <c r="M348" s="95">
        <v>11920.41</v>
      </c>
      <c r="N348" s="54">
        <v>729761.89</v>
      </c>
      <c r="O348" s="53">
        <v>72940.64</v>
      </c>
      <c r="P348" s="94">
        <v>122235.42</v>
      </c>
      <c r="Q348" s="95">
        <v>11367</v>
      </c>
      <c r="R348" s="94">
        <v>122406.5</v>
      </c>
      <c r="S348" s="95">
        <v>11568.28</v>
      </c>
      <c r="T348" s="94">
        <v>122576.49</v>
      </c>
      <c r="U348" s="95">
        <v>11391.02</v>
      </c>
      <c r="V348" s="94">
        <v>122745.34</v>
      </c>
      <c r="W348" s="95">
        <v>10852.21</v>
      </c>
      <c r="X348" s="94">
        <v>122913.03</v>
      </c>
      <c r="Y348" s="95">
        <v>11034.1</v>
      </c>
      <c r="Z348" s="94">
        <v>123079.52</v>
      </c>
      <c r="AA348" s="95">
        <v>10505.16</v>
      </c>
      <c r="AB348" s="54">
        <v>1465718.19</v>
      </c>
      <c r="AC348" s="53">
        <v>139658.41</v>
      </c>
    </row>
    <row r="349" spans="1:29" ht="12.75">
      <c r="A349" s="37" t="s">
        <v>97</v>
      </c>
      <c r="B349" s="94">
        <v>7515.65</v>
      </c>
      <c r="C349" s="95">
        <v>793.64</v>
      </c>
      <c r="D349" s="94">
        <v>7526.61</v>
      </c>
      <c r="E349" s="95">
        <v>783.03</v>
      </c>
      <c r="F349" s="94">
        <v>7537.52</v>
      </c>
      <c r="G349" s="95">
        <v>722.84</v>
      </c>
      <c r="H349" s="94">
        <v>7548.36</v>
      </c>
      <c r="I349" s="95">
        <v>761.64</v>
      </c>
      <c r="J349" s="94">
        <v>7559.14</v>
      </c>
      <c r="K349" s="95">
        <v>726.82</v>
      </c>
      <c r="L349" s="94">
        <v>7569.86</v>
      </c>
      <c r="M349" s="95">
        <v>740.07</v>
      </c>
      <c r="N349" s="54">
        <v>45257.14</v>
      </c>
      <c r="O349" s="53">
        <v>4528.04</v>
      </c>
      <c r="P349" s="94">
        <v>7580.51</v>
      </c>
      <c r="Q349" s="95">
        <v>705.83</v>
      </c>
      <c r="R349" s="94">
        <v>7591.1</v>
      </c>
      <c r="S349" s="95">
        <v>718.3</v>
      </c>
      <c r="T349" s="94">
        <v>7601.62</v>
      </c>
      <c r="U349" s="95">
        <v>707.34</v>
      </c>
      <c r="V349" s="94">
        <v>7612.07</v>
      </c>
      <c r="W349" s="95">
        <v>674</v>
      </c>
      <c r="X349" s="94">
        <v>7622.44</v>
      </c>
      <c r="Y349" s="95">
        <v>685.26</v>
      </c>
      <c r="Z349" s="94">
        <v>7632.74</v>
      </c>
      <c r="AA349" s="95">
        <v>652.54</v>
      </c>
      <c r="AB349" s="54">
        <v>90897.62</v>
      </c>
      <c r="AC349" s="53">
        <v>8671.31</v>
      </c>
    </row>
    <row r="350" spans="1:29" ht="12.75">
      <c r="A350" s="186" t="s">
        <v>202</v>
      </c>
      <c r="B350" s="35">
        <v>59509.61</v>
      </c>
      <c r="C350" s="34">
        <v>16310.26</v>
      </c>
      <c r="D350" s="35">
        <v>59882.17</v>
      </c>
      <c r="E350" s="34">
        <v>15937.71</v>
      </c>
      <c r="F350" s="35">
        <v>60257.51</v>
      </c>
      <c r="G350" s="34">
        <v>15562.37</v>
      </c>
      <c r="H350" s="35">
        <v>60635.67</v>
      </c>
      <c r="I350" s="34">
        <v>15184.21</v>
      </c>
      <c r="J350" s="35">
        <v>61016.67</v>
      </c>
      <c r="K350" s="34">
        <v>14803.21</v>
      </c>
      <c r="L350" s="35">
        <v>61400.53</v>
      </c>
      <c r="M350" s="34">
        <v>14419.35</v>
      </c>
      <c r="N350" s="35">
        <v>362702.16</v>
      </c>
      <c r="O350" s="34">
        <v>92217.11</v>
      </c>
      <c r="P350" s="35">
        <v>61787.26</v>
      </c>
      <c r="Q350" s="34">
        <v>14032.62</v>
      </c>
      <c r="R350" s="35">
        <v>62176.9</v>
      </c>
      <c r="S350" s="34">
        <v>13642.98</v>
      </c>
      <c r="T350" s="35">
        <v>62569.45</v>
      </c>
      <c r="U350" s="34">
        <v>13250.43</v>
      </c>
      <c r="V350" s="35">
        <v>62964.95</v>
      </c>
      <c r="W350" s="34">
        <v>12854.93</v>
      </c>
      <c r="X350" s="35">
        <v>63363.42</v>
      </c>
      <c r="Y350" s="34">
        <v>12456.46</v>
      </c>
      <c r="Z350" s="35">
        <v>63764.88</v>
      </c>
      <c r="AA350" s="34">
        <v>12055</v>
      </c>
      <c r="AB350" s="35">
        <v>739329.02</v>
      </c>
      <c r="AC350" s="34">
        <v>170509.53</v>
      </c>
    </row>
    <row r="351" spans="1:29" ht="12.75">
      <c r="A351" s="37" t="s">
        <v>86</v>
      </c>
      <c r="B351" s="94">
        <v>49673.61</v>
      </c>
      <c r="C351" s="95">
        <v>16310.26</v>
      </c>
      <c r="D351" s="94">
        <v>50046.17</v>
      </c>
      <c r="E351" s="95">
        <v>15937.71</v>
      </c>
      <c r="F351" s="94">
        <v>50421.51</v>
      </c>
      <c r="G351" s="95">
        <v>15562.37</v>
      </c>
      <c r="H351" s="94">
        <v>50799.67</v>
      </c>
      <c r="I351" s="95">
        <v>15184.21</v>
      </c>
      <c r="J351" s="94">
        <v>51180.67</v>
      </c>
      <c r="K351" s="95">
        <v>14803.21</v>
      </c>
      <c r="L351" s="94">
        <v>51564.53</v>
      </c>
      <c r="M351" s="95">
        <v>14419.35</v>
      </c>
      <c r="N351" s="54">
        <v>303686.16</v>
      </c>
      <c r="O351" s="53">
        <v>92217.11</v>
      </c>
      <c r="P351" s="94">
        <v>51951.26</v>
      </c>
      <c r="Q351" s="95">
        <v>14032.62</v>
      </c>
      <c r="R351" s="94">
        <v>52340.9</v>
      </c>
      <c r="S351" s="95">
        <v>13642.98</v>
      </c>
      <c r="T351" s="94">
        <v>52733.45</v>
      </c>
      <c r="U351" s="95">
        <v>13250.43</v>
      </c>
      <c r="V351" s="94">
        <v>53128.95</v>
      </c>
      <c r="W351" s="95">
        <v>12854.93</v>
      </c>
      <c r="X351" s="94">
        <v>53527.42</v>
      </c>
      <c r="Y351" s="95">
        <v>12456.46</v>
      </c>
      <c r="Z351" s="94">
        <v>53928.88</v>
      </c>
      <c r="AA351" s="95">
        <v>12055</v>
      </c>
      <c r="AB351" s="54">
        <v>621297.02</v>
      </c>
      <c r="AC351" s="53">
        <v>170509.53</v>
      </c>
    </row>
    <row r="352" spans="1:29" ht="13.5" thickBot="1">
      <c r="A352" s="223" t="s">
        <v>218</v>
      </c>
      <c r="B352" s="455">
        <v>9836</v>
      </c>
      <c r="C352" s="456"/>
      <c r="D352" s="455">
        <v>9836</v>
      </c>
      <c r="E352" s="456"/>
      <c r="F352" s="455">
        <v>9836</v>
      </c>
      <c r="G352" s="456"/>
      <c r="H352" s="455">
        <v>9836</v>
      </c>
      <c r="I352" s="456"/>
      <c r="J352" s="455">
        <v>9836</v>
      </c>
      <c r="K352" s="456"/>
      <c r="L352" s="455">
        <v>9836</v>
      </c>
      <c r="M352" s="456"/>
      <c r="N352" s="54">
        <v>59016</v>
      </c>
      <c r="O352" s="53">
        <v>0</v>
      </c>
      <c r="P352" s="455">
        <v>9836</v>
      </c>
      <c r="Q352" s="456"/>
      <c r="R352" s="455">
        <v>9836</v>
      </c>
      <c r="S352" s="456"/>
      <c r="T352" s="455">
        <v>9836</v>
      </c>
      <c r="U352" s="456"/>
      <c r="V352" s="455">
        <v>9836</v>
      </c>
      <c r="W352" s="456"/>
      <c r="X352" s="455">
        <v>9836</v>
      </c>
      <c r="Y352" s="456"/>
      <c r="Z352" s="455">
        <v>9836</v>
      </c>
      <c r="AA352" s="456"/>
      <c r="AB352" s="54">
        <v>118032</v>
      </c>
      <c r="AC352" s="53">
        <v>0</v>
      </c>
    </row>
    <row r="353" spans="1:29" s="45" customFormat="1" ht="12.75" thickBot="1">
      <c r="A353" s="33" t="s">
        <v>125</v>
      </c>
      <c r="B353" s="31">
        <v>513190.67</v>
      </c>
      <c r="C353" s="30">
        <v>43868.19</v>
      </c>
      <c r="D353" s="31">
        <v>514679.06</v>
      </c>
      <c r="E353" s="30">
        <v>41933.18</v>
      </c>
      <c r="F353" s="31">
        <v>516171.91</v>
      </c>
      <c r="G353" s="30">
        <v>40867.86</v>
      </c>
      <c r="H353" s="31">
        <v>517669.2</v>
      </c>
      <c r="I353" s="30">
        <v>40233.94</v>
      </c>
      <c r="J353" s="31">
        <v>519170.97</v>
      </c>
      <c r="K353" s="30">
        <v>39126.77</v>
      </c>
      <c r="L353" s="31">
        <v>520677.2</v>
      </c>
      <c r="M353" s="30">
        <v>38076.53</v>
      </c>
      <c r="N353" s="52">
        <v>3101559.01</v>
      </c>
      <c r="O353" s="51">
        <v>244106.47</v>
      </c>
      <c r="P353" s="31">
        <v>522187.87</v>
      </c>
      <c r="Q353" s="30">
        <v>36933.73</v>
      </c>
      <c r="R353" s="31">
        <v>523703</v>
      </c>
      <c r="S353" s="30">
        <v>36222.09</v>
      </c>
      <c r="T353" s="31">
        <v>525222.57</v>
      </c>
      <c r="U353" s="30">
        <v>34789.74</v>
      </c>
      <c r="V353" s="31">
        <v>526746.59</v>
      </c>
      <c r="W353" s="30">
        <v>33592.71</v>
      </c>
      <c r="X353" s="31">
        <v>528275.04</v>
      </c>
      <c r="Y353" s="30">
        <v>32564.33</v>
      </c>
      <c r="Z353" s="31">
        <v>529807.93</v>
      </c>
      <c r="AA353" s="30">
        <v>31330.61</v>
      </c>
      <c r="AB353" s="52">
        <v>6257502.01</v>
      </c>
      <c r="AC353" s="51">
        <v>449539.68</v>
      </c>
    </row>
    <row r="354" spans="1:29" s="86" customFormat="1" ht="6" customHeight="1" thickBot="1">
      <c r="A354" s="83"/>
      <c r="B354" s="84"/>
      <c r="C354" s="85"/>
      <c r="D354" s="84"/>
      <c r="E354" s="85"/>
      <c r="F354" s="84"/>
      <c r="G354" s="85"/>
      <c r="H354" s="84"/>
      <c r="I354" s="85"/>
      <c r="J354" s="84"/>
      <c r="K354" s="85"/>
      <c r="L354" s="84"/>
      <c r="M354" s="85"/>
      <c r="N354" s="84"/>
      <c r="O354" s="85"/>
      <c r="P354" s="84"/>
      <c r="Q354" s="85"/>
      <c r="R354" s="84"/>
      <c r="S354" s="85"/>
      <c r="T354" s="84"/>
      <c r="U354" s="85"/>
      <c r="V354" s="84"/>
      <c r="W354" s="85"/>
      <c r="X354" s="84"/>
      <c r="Y354" s="85"/>
      <c r="Z354" s="84"/>
      <c r="AA354" s="85"/>
      <c r="AB354" s="84"/>
      <c r="AC354" s="85"/>
    </row>
    <row r="355" spans="1:29" ht="15.75" thickBot="1">
      <c r="A355" s="104" t="s">
        <v>95</v>
      </c>
      <c r="B355" s="31">
        <v>1135728.48</v>
      </c>
      <c r="C355" s="30">
        <v>120005.36</v>
      </c>
      <c r="D355" s="31">
        <v>1137921.04</v>
      </c>
      <c r="E355" s="30">
        <v>112248.6</v>
      </c>
      <c r="F355" s="31">
        <v>1140119.16</v>
      </c>
      <c r="G355" s="30">
        <v>115057.71</v>
      </c>
      <c r="H355" s="31">
        <v>1142322.22</v>
      </c>
      <c r="I355" s="30">
        <v>111084.96</v>
      </c>
      <c r="J355" s="31">
        <v>1144530.82</v>
      </c>
      <c r="K355" s="30">
        <v>111360.08</v>
      </c>
      <c r="L355" s="31">
        <v>1146744.44</v>
      </c>
      <c r="M355" s="30">
        <v>107029.72</v>
      </c>
      <c r="N355" s="52">
        <v>6847366.16</v>
      </c>
      <c r="O355" s="51">
        <v>676786.43</v>
      </c>
      <c r="P355" s="31">
        <v>1148963.56</v>
      </c>
      <c r="Q355" s="30">
        <v>107201.31</v>
      </c>
      <c r="R355" s="31">
        <v>1151187.68</v>
      </c>
      <c r="S355" s="30">
        <v>105503.37</v>
      </c>
      <c r="T355" s="31">
        <v>1153417.31</v>
      </c>
      <c r="U355" s="30">
        <v>100879.21</v>
      </c>
      <c r="V355" s="31">
        <v>1155651.89</v>
      </c>
      <c r="W355" s="30">
        <v>101400.23</v>
      </c>
      <c r="X355" s="31">
        <v>1157891.99</v>
      </c>
      <c r="Y355" s="30">
        <v>96733.47</v>
      </c>
      <c r="Z355" s="31">
        <v>1160137.08</v>
      </c>
      <c r="AA355" s="30">
        <v>96643.07</v>
      </c>
      <c r="AB355" s="52">
        <v>13774615.670000002</v>
      </c>
      <c r="AC355" s="51">
        <v>1285147.09</v>
      </c>
    </row>
    <row r="358" spans="1:30" ht="27" thickBot="1">
      <c r="A358" s="24"/>
      <c r="B358" s="24"/>
      <c r="C358" s="24"/>
      <c r="D358" s="24"/>
      <c r="E358" s="24"/>
      <c r="F358" s="24"/>
      <c r="G358" s="24"/>
      <c r="H358" s="25" t="s">
        <v>146</v>
      </c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5" t="s">
        <v>146</v>
      </c>
      <c r="W358" s="24"/>
      <c r="X358" s="24"/>
      <c r="Y358" s="24"/>
      <c r="Z358" s="24"/>
      <c r="AA358" s="24"/>
      <c r="AB358" s="525"/>
      <c r="AC358" s="525"/>
      <c r="AD358" s="19" t="s">
        <v>146</v>
      </c>
    </row>
    <row r="359" spans="1:29" s="45" customFormat="1" ht="12.75" thickBot="1">
      <c r="A359" s="48" t="s">
        <v>98</v>
      </c>
      <c r="B359" s="47"/>
      <c r="C359" s="47"/>
      <c r="D359" s="47"/>
      <c r="E359" s="47"/>
      <c r="F359" s="47"/>
      <c r="G359" s="47"/>
      <c r="H359" s="47" t="s">
        <v>163</v>
      </c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 t="s">
        <v>163</v>
      </c>
      <c r="W359" s="47"/>
      <c r="X359" s="47"/>
      <c r="Y359" s="47"/>
      <c r="Z359" s="47"/>
      <c r="AA359" s="47"/>
      <c r="AB359" s="47"/>
      <c r="AC359" s="55"/>
    </row>
    <row r="360" spans="1:29" ht="12.75">
      <c r="A360" s="81" t="s">
        <v>126</v>
      </c>
      <c r="B360" s="72">
        <v>631172.55</v>
      </c>
      <c r="C360" s="73">
        <v>64327.7</v>
      </c>
      <c r="D360" s="72">
        <v>632016.81</v>
      </c>
      <c r="E360" s="73">
        <v>57210.49</v>
      </c>
      <c r="F360" s="72">
        <v>632862.45</v>
      </c>
      <c r="G360" s="73">
        <v>62349.93</v>
      </c>
      <c r="H360" s="72">
        <v>633708.99</v>
      </c>
      <c r="I360" s="73">
        <v>59377.74</v>
      </c>
      <c r="J360" s="72">
        <v>634556.92</v>
      </c>
      <c r="K360" s="73">
        <v>60361.25</v>
      </c>
      <c r="L360" s="72">
        <v>635405.69</v>
      </c>
      <c r="M360" s="73">
        <v>57447.69</v>
      </c>
      <c r="N360" s="72">
        <v>3799723.41</v>
      </c>
      <c r="O360" s="73">
        <v>361074.8</v>
      </c>
      <c r="P360" s="72">
        <v>636255.91</v>
      </c>
      <c r="Q360" s="73">
        <v>58361.22</v>
      </c>
      <c r="R360" s="72">
        <v>637106.97</v>
      </c>
      <c r="S360" s="73">
        <v>57357.05</v>
      </c>
      <c r="T360" s="72">
        <v>637959.44</v>
      </c>
      <c r="U360" s="73">
        <v>54532.45</v>
      </c>
      <c r="V360" s="72">
        <v>638812.78</v>
      </c>
      <c r="W360" s="73">
        <v>55340.39</v>
      </c>
      <c r="X360" s="72">
        <v>639667.54</v>
      </c>
      <c r="Y360" s="73">
        <v>52575.35</v>
      </c>
      <c r="Z360" s="72">
        <v>640523.14</v>
      </c>
      <c r="AA360" s="73">
        <v>53312.6</v>
      </c>
      <c r="AB360" s="72">
        <v>7630049.1899999995</v>
      </c>
      <c r="AC360" s="73">
        <v>692553.86</v>
      </c>
    </row>
    <row r="361" spans="1:29" ht="12.75">
      <c r="A361" s="37" t="s">
        <v>1</v>
      </c>
      <c r="B361" s="70">
        <v>68101.8</v>
      </c>
      <c r="C361" s="71">
        <v>6940.77</v>
      </c>
      <c r="D361" s="70">
        <v>68192.87</v>
      </c>
      <c r="E361" s="71">
        <v>6172.87</v>
      </c>
      <c r="F361" s="70">
        <v>68284.14</v>
      </c>
      <c r="G361" s="71">
        <v>6727.38</v>
      </c>
      <c r="H361" s="70">
        <v>68375.45</v>
      </c>
      <c r="I361" s="71">
        <v>6406.67</v>
      </c>
      <c r="J361" s="70">
        <v>68466.97</v>
      </c>
      <c r="K361" s="71">
        <v>6512.81</v>
      </c>
      <c r="L361" s="70">
        <v>68558.52</v>
      </c>
      <c r="M361" s="71">
        <v>6198.44</v>
      </c>
      <c r="N361" s="77">
        <v>409979.75</v>
      </c>
      <c r="O361" s="78">
        <v>38958.94</v>
      </c>
      <c r="P361" s="70">
        <v>68650.28</v>
      </c>
      <c r="Q361" s="71">
        <v>6297.03</v>
      </c>
      <c r="R361" s="70">
        <v>68742.08</v>
      </c>
      <c r="S361" s="71">
        <v>6188.69</v>
      </c>
      <c r="T361" s="70">
        <v>68834.09</v>
      </c>
      <c r="U361" s="71">
        <v>5883.88</v>
      </c>
      <c r="V361" s="70">
        <v>68926.13</v>
      </c>
      <c r="W361" s="71">
        <v>5971.06</v>
      </c>
      <c r="X361" s="70">
        <v>69018.39</v>
      </c>
      <c r="Y361" s="71">
        <v>5672.74</v>
      </c>
      <c r="Z361" s="70">
        <v>69110.68</v>
      </c>
      <c r="AA361" s="71">
        <v>5752.27</v>
      </c>
      <c r="AB361" s="77">
        <v>823261.4</v>
      </c>
      <c r="AC361" s="78">
        <v>74724.61</v>
      </c>
    </row>
    <row r="362" spans="1:29" ht="12.75">
      <c r="A362" s="37" t="s">
        <v>20</v>
      </c>
      <c r="B362" s="70">
        <v>41217.07</v>
      </c>
      <c r="C362" s="71">
        <v>4200.74</v>
      </c>
      <c r="D362" s="70">
        <v>41272.21</v>
      </c>
      <c r="E362" s="71">
        <v>3735.98</v>
      </c>
      <c r="F362" s="70">
        <v>41327.42</v>
      </c>
      <c r="G362" s="71">
        <v>4071.58</v>
      </c>
      <c r="H362" s="70">
        <v>41382.71</v>
      </c>
      <c r="I362" s="71">
        <v>3877.51</v>
      </c>
      <c r="J362" s="70">
        <v>41438.07</v>
      </c>
      <c r="K362" s="71">
        <v>3941.74</v>
      </c>
      <c r="L362" s="70">
        <v>41493.51</v>
      </c>
      <c r="M362" s="71">
        <v>3751.49</v>
      </c>
      <c r="N362" s="77">
        <v>248130.99</v>
      </c>
      <c r="O362" s="78">
        <v>23579.04</v>
      </c>
      <c r="P362" s="70">
        <v>41549.02</v>
      </c>
      <c r="Q362" s="71">
        <v>3811.14</v>
      </c>
      <c r="R362" s="70">
        <v>41604.61</v>
      </c>
      <c r="S362" s="71">
        <v>3745.54</v>
      </c>
      <c r="T362" s="70">
        <v>41660.27</v>
      </c>
      <c r="U362" s="71">
        <v>3561.12</v>
      </c>
      <c r="V362" s="70">
        <v>41716</v>
      </c>
      <c r="W362" s="71">
        <v>3613.84</v>
      </c>
      <c r="X362" s="70">
        <v>41771.81</v>
      </c>
      <c r="Y362" s="71">
        <v>3433.29</v>
      </c>
      <c r="Z362" s="70">
        <v>41827.69</v>
      </c>
      <c r="AA362" s="71">
        <v>3481.46</v>
      </c>
      <c r="AB362" s="77">
        <v>498260.39</v>
      </c>
      <c r="AC362" s="78">
        <v>45225.43</v>
      </c>
    </row>
    <row r="363" spans="1:29" ht="12.75">
      <c r="A363" s="37" t="s">
        <v>21</v>
      </c>
      <c r="B363" s="70">
        <v>64844.02</v>
      </c>
      <c r="C363" s="71">
        <v>6608.74</v>
      </c>
      <c r="D363" s="70">
        <v>64930.72</v>
      </c>
      <c r="E363" s="71">
        <v>5877.56</v>
      </c>
      <c r="F363" s="70">
        <v>65017.63</v>
      </c>
      <c r="G363" s="71">
        <v>6405.56</v>
      </c>
      <c r="H363" s="70">
        <v>65104.57</v>
      </c>
      <c r="I363" s="71">
        <v>6100.22</v>
      </c>
      <c r="J363" s="70">
        <v>65191.71</v>
      </c>
      <c r="K363" s="71">
        <v>6201.24</v>
      </c>
      <c r="L363" s="70">
        <v>65278.88</v>
      </c>
      <c r="M363" s="71">
        <v>5901.94</v>
      </c>
      <c r="N363" s="77">
        <v>390367.53</v>
      </c>
      <c r="O363" s="78">
        <v>37095.26</v>
      </c>
      <c r="P363" s="70">
        <v>65366.26</v>
      </c>
      <c r="Q363" s="71">
        <v>5995.79</v>
      </c>
      <c r="R363" s="70">
        <v>65453.66</v>
      </c>
      <c r="S363" s="71">
        <v>5892.63</v>
      </c>
      <c r="T363" s="70">
        <v>65541.27</v>
      </c>
      <c r="U363" s="71">
        <v>5602.43</v>
      </c>
      <c r="V363" s="70">
        <v>65628.91</v>
      </c>
      <c r="W363" s="71">
        <v>5685.45</v>
      </c>
      <c r="X363" s="70">
        <v>65716.76</v>
      </c>
      <c r="Y363" s="71">
        <v>5401.37</v>
      </c>
      <c r="Z363" s="70">
        <v>65804.63</v>
      </c>
      <c r="AA363" s="71">
        <v>5477.13</v>
      </c>
      <c r="AB363" s="77">
        <v>783879.02</v>
      </c>
      <c r="AC363" s="78">
        <v>71150.06</v>
      </c>
    </row>
    <row r="364" spans="1:29" ht="12.75">
      <c r="A364" s="37" t="s">
        <v>16</v>
      </c>
      <c r="B364" s="70">
        <v>138954.38</v>
      </c>
      <c r="C364" s="71">
        <v>14161.94</v>
      </c>
      <c r="D364" s="70">
        <v>139140.23</v>
      </c>
      <c r="E364" s="71">
        <v>12595.06</v>
      </c>
      <c r="F364" s="70">
        <v>139326.42</v>
      </c>
      <c r="G364" s="71">
        <v>13726.52</v>
      </c>
      <c r="H364" s="70">
        <v>139512.77</v>
      </c>
      <c r="I364" s="71">
        <v>13072.17</v>
      </c>
      <c r="J364" s="70">
        <v>139699.46</v>
      </c>
      <c r="K364" s="71">
        <v>13288.68</v>
      </c>
      <c r="L364" s="70">
        <v>139886.3</v>
      </c>
      <c r="M364" s="71">
        <v>12647.26</v>
      </c>
      <c r="N364" s="77">
        <v>836519.56</v>
      </c>
      <c r="O364" s="78">
        <v>79491.63</v>
      </c>
      <c r="P364" s="70">
        <v>140073.49</v>
      </c>
      <c r="Q364" s="71">
        <v>12848.39</v>
      </c>
      <c r="R364" s="70">
        <v>140260.84</v>
      </c>
      <c r="S364" s="71">
        <v>12627.33</v>
      </c>
      <c r="T364" s="70">
        <v>140448.53</v>
      </c>
      <c r="U364" s="71">
        <v>12005.46</v>
      </c>
      <c r="V364" s="70">
        <v>140636.38</v>
      </c>
      <c r="W364" s="71">
        <v>12183.35</v>
      </c>
      <c r="X364" s="70">
        <v>140824.57</v>
      </c>
      <c r="Y364" s="71">
        <v>11574.62</v>
      </c>
      <c r="Z364" s="70">
        <v>141012.92</v>
      </c>
      <c r="AA364" s="71">
        <v>11736.92</v>
      </c>
      <c r="AB364" s="77">
        <v>1679776.29</v>
      </c>
      <c r="AC364" s="78">
        <v>152467.7</v>
      </c>
    </row>
    <row r="365" spans="1:29" ht="12.75">
      <c r="A365" s="37" t="s">
        <v>15</v>
      </c>
      <c r="B365" s="70">
        <v>13578.26</v>
      </c>
      <c r="C365" s="71">
        <v>1383.85</v>
      </c>
      <c r="D365" s="70">
        <v>13596.47</v>
      </c>
      <c r="E365" s="71">
        <v>1230.76</v>
      </c>
      <c r="F365" s="70">
        <v>13614.62</v>
      </c>
      <c r="G365" s="71">
        <v>1341.32</v>
      </c>
      <c r="H365" s="70">
        <v>13632.88</v>
      </c>
      <c r="I365" s="71">
        <v>1277.4</v>
      </c>
      <c r="J365" s="70">
        <v>13651.07</v>
      </c>
      <c r="K365" s="71">
        <v>1298.56</v>
      </c>
      <c r="L365" s="70">
        <v>13669.38</v>
      </c>
      <c r="M365" s="71">
        <v>1235.88</v>
      </c>
      <c r="N365" s="77">
        <v>81742.68</v>
      </c>
      <c r="O365" s="78">
        <v>7767.77</v>
      </c>
      <c r="P365" s="70">
        <v>13687.62</v>
      </c>
      <c r="Q365" s="71">
        <v>1255.51</v>
      </c>
      <c r="R365" s="70">
        <v>13705.98</v>
      </c>
      <c r="S365" s="71">
        <v>1233.89</v>
      </c>
      <c r="T365" s="70">
        <v>13724.27</v>
      </c>
      <c r="U365" s="71">
        <v>1173.16</v>
      </c>
      <c r="V365" s="70">
        <v>13742.67</v>
      </c>
      <c r="W365" s="71">
        <v>1190.53</v>
      </c>
      <c r="X365" s="70">
        <v>13761.01</v>
      </c>
      <c r="Y365" s="71">
        <v>1131.06</v>
      </c>
      <c r="Z365" s="70">
        <v>13779.47</v>
      </c>
      <c r="AA365" s="71">
        <v>1146.92</v>
      </c>
      <c r="AB365" s="77">
        <v>164143.7</v>
      </c>
      <c r="AC365" s="78">
        <v>14898.84</v>
      </c>
    </row>
    <row r="366" spans="1:29" ht="12.75">
      <c r="A366" s="37" t="s">
        <v>14</v>
      </c>
      <c r="B366" s="70">
        <v>8813.9</v>
      </c>
      <c r="C366" s="71">
        <v>898.31</v>
      </c>
      <c r="D366" s="70">
        <v>8825.65</v>
      </c>
      <c r="E366" s="71">
        <v>798.93</v>
      </c>
      <c r="F366" s="70">
        <v>8837.5</v>
      </c>
      <c r="G366" s="71">
        <v>870.7</v>
      </c>
      <c r="H366" s="70">
        <v>8849.28</v>
      </c>
      <c r="I366" s="71">
        <v>829.17</v>
      </c>
      <c r="J366" s="70">
        <v>8861.16</v>
      </c>
      <c r="K366" s="71">
        <v>842.88</v>
      </c>
      <c r="L366" s="70">
        <v>8872.97</v>
      </c>
      <c r="M366" s="71">
        <v>802.21</v>
      </c>
      <c r="N366" s="77">
        <v>53060.46</v>
      </c>
      <c r="O366" s="78">
        <v>5042.2</v>
      </c>
      <c r="P366" s="70">
        <v>8884.89</v>
      </c>
      <c r="Q366" s="71">
        <v>814.96</v>
      </c>
      <c r="R366" s="70">
        <v>8896.73</v>
      </c>
      <c r="S366" s="71">
        <v>800.97</v>
      </c>
      <c r="T366" s="70">
        <v>8908.68</v>
      </c>
      <c r="U366" s="71">
        <v>761.51</v>
      </c>
      <c r="V366" s="70">
        <v>8920.55</v>
      </c>
      <c r="W366" s="71">
        <v>772.77</v>
      </c>
      <c r="X366" s="70">
        <v>8932.53</v>
      </c>
      <c r="Y366" s="71">
        <v>734.16</v>
      </c>
      <c r="Z366" s="70">
        <v>8944.43</v>
      </c>
      <c r="AA366" s="71">
        <v>744.46</v>
      </c>
      <c r="AB366" s="77">
        <v>106548.27</v>
      </c>
      <c r="AC366" s="78">
        <v>9671.03</v>
      </c>
    </row>
    <row r="367" spans="1:29" ht="12.75">
      <c r="A367" s="37" t="s">
        <v>13</v>
      </c>
      <c r="B367" s="70">
        <v>32695.66</v>
      </c>
      <c r="C367" s="71">
        <v>3332.27</v>
      </c>
      <c r="D367" s="70">
        <v>32739.45</v>
      </c>
      <c r="E367" s="71">
        <v>2963.57</v>
      </c>
      <c r="F367" s="70">
        <v>32783.2</v>
      </c>
      <c r="G367" s="71">
        <v>3229.81</v>
      </c>
      <c r="H367" s="70">
        <v>32827.11</v>
      </c>
      <c r="I367" s="71">
        <v>3075.87</v>
      </c>
      <c r="J367" s="70">
        <v>32870.98</v>
      </c>
      <c r="K367" s="71">
        <v>3126.82</v>
      </c>
      <c r="L367" s="70">
        <v>32915</v>
      </c>
      <c r="M367" s="71">
        <v>2975.89</v>
      </c>
      <c r="N367" s="77">
        <v>196831.4</v>
      </c>
      <c r="O367" s="78">
        <v>18704.23</v>
      </c>
      <c r="P367" s="70">
        <v>32958.99</v>
      </c>
      <c r="Q367" s="71">
        <v>3023.21</v>
      </c>
      <c r="R367" s="70">
        <v>33003.13</v>
      </c>
      <c r="S367" s="71">
        <v>2971.16</v>
      </c>
      <c r="T367" s="70">
        <v>33047.23</v>
      </c>
      <c r="U367" s="71">
        <v>2824.85</v>
      </c>
      <c r="V367" s="70">
        <v>33091.49</v>
      </c>
      <c r="W367" s="71">
        <v>2866.73</v>
      </c>
      <c r="X367" s="70">
        <v>33135.72</v>
      </c>
      <c r="Y367" s="71">
        <v>2723.47</v>
      </c>
      <c r="Z367" s="70">
        <v>33180.09</v>
      </c>
      <c r="AA367" s="71">
        <v>2761.67</v>
      </c>
      <c r="AB367" s="77">
        <v>395248.05</v>
      </c>
      <c r="AC367" s="78">
        <v>35875.32</v>
      </c>
    </row>
    <row r="368" spans="1:29" ht="12.75">
      <c r="A368" s="37" t="s">
        <v>86</v>
      </c>
      <c r="B368" s="70">
        <v>30501.28</v>
      </c>
      <c r="C368" s="71">
        <v>3108.63</v>
      </c>
      <c r="D368" s="70">
        <v>30542.08</v>
      </c>
      <c r="E368" s="71">
        <v>2764.68</v>
      </c>
      <c r="F368" s="70">
        <v>30582.94</v>
      </c>
      <c r="G368" s="71">
        <v>3013.06</v>
      </c>
      <c r="H368" s="70">
        <v>30623.86</v>
      </c>
      <c r="I368" s="71">
        <v>2869.42</v>
      </c>
      <c r="J368" s="70">
        <v>30664.83</v>
      </c>
      <c r="K368" s="71">
        <v>2916.95</v>
      </c>
      <c r="L368" s="70">
        <v>30705.85</v>
      </c>
      <c r="M368" s="71">
        <v>2776.12</v>
      </c>
      <c r="N368" s="96">
        <v>183620.84</v>
      </c>
      <c r="O368" s="78">
        <v>17448.86</v>
      </c>
      <c r="P368" s="70">
        <v>30746.93</v>
      </c>
      <c r="Q368" s="71">
        <v>2820.31</v>
      </c>
      <c r="R368" s="70">
        <v>30788.06</v>
      </c>
      <c r="S368" s="71">
        <v>2771.77</v>
      </c>
      <c r="T368" s="70">
        <v>30829.25</v>
      </c>
      <c r="U368" s="71">
        <v>2635.28</v>
      </c>
      <c r="V368" s="70">
        <v>30870.5</v>
      </c>
      <c r="W368" s="71">
        <v>2674.32</v>
      </c>
      <c r="X368" s="70">
        <v>30911.8</v>
      </c>
      <c r="Y368" s="71">
        <v>2540.68</v>
      </c>
      <c r="Z368" s="70">
        <v>30953.15</v>
      </c>
      <c r="AA368" s="71">
        <v>2576.33</v>
      </c>
      <c r="AB368" s="77">
        <v>368720.53</v>
      </c>
      <c r="AC368" s="78">
        <v>33467.55</v>
      </c>
    </row>
    <row r="369" spans="1:29" ht="12.75">
      <c r="A369" s="37" t="s">
        <v>109</v>
      </c>
      <c r="B369" s="70">
        <v>48779.87</v>
      </c>
      <c r="C369" s="71">
        <v>4971.54</v>
      </c>
      <c r="D369" s="70">
        <v>48845.13</v>
      </c>
      <c r="E369" s="71">
        <v>4421.49</v>
      </c>
      <c r="F369" s="70">
        <v>48910.47</v>
      </c>
      <c r="G369" s="71">
        <v>4818.7</v>
      </c>
      <c r="H369" s="70">
        <v>48975.9</v>
      </c>
      <c r="I369" s="71">
        <v>4588.97</v>
      </c>
      <c r="J369" s="70">
        <v>49041.43</v>
      </c>
      <c r="K369" s="71">
        <v>4665</v>
      </c>
      <c r="L369" s="70">
        <v>49107.03</v>
      </c>
      <c r="M369" s="71">
        <v>4439.82</v>
      </c>
      <c r="N369" s="77">
        <v>293659.83</v>
      </c>
      <c r="O369" s="97">
        <v>27905.52</v>
      </c>
      <c r="P369" s="70">
        <v>49172.73</v>
      </c>
      <c r="Q369" s="71">
        <v>4510.4</v>
      </c>
      <c r="R369" s="70">
        <v>49238.52</v>
      </c>
      <c r="S369" s="71">
        <v>4432.8</v>
      </c>
      <c r="T369" s="70">
        <v>49304.39</v>
      </c>
      <c r="U369" s="71">
        <v>4214.5</v>
      </c>
      <c r="V369" s="70">
        <v>49370.35</v>
      </c>
      <c r="W369" s="71">
        <v>4276.95</v>
      </c>
      <c r="X369" s="70">
        <v>49436.4</v>
      </c>
      <c r="Y369" s="71">
        <v>4063.26</v>
      </c>
      <c r="Z369" s="70">
        <v>49502.53</v>
      </c>
      <c r="AA369" s="71">
        <v>4120.24</v>
      </c>
      <c r="AB369" s="77">
        <v>589684.75</v>
      </c>
      <c r="AC369" s="78">
        <v>53523.67</v>
      </c>
    </row>
    <row r="370" spans="1:29" ht="12.75">
      <c r="A370" s="37" t="s">
        <v>4</v>
      </c>
      <c r="B370" s="70">
        <v>36575.15</v>
      </c>
      <c r="C370" s="71">
        <v>3727.68</v>
      </c>
      <c r="D370" s="70">
        <v>36624.12</v>
      </c>
      <c r="E370" s="71">
        <v>3315.23</v>
      </c>
      <c r="F370" s="70">
        <v>36673.07</v>
      </c>
      <c r="G370" s="71">
        <v>3613.04</v>
      </c>
      <c r="H370" s="70">
        <v>36722.18</v>
      </c>
      <c r="I370" s="71">
        <v>3440.82</v>
      </c>
      <c r="J370" s="70">
        <v>36771.26</v>
      </c>
      <c r="K370" s="71">
        <v>3497.81</v>
      </c>
      <c r="L370" s="70">
        <v>36820.5</v>
      </c>
      <c r="M370" s="71">
        <v>3328.96</v>
      </c>
      <c r="N370" s="77">
        <v>220186.28</v>
      </c>
      <c r="O370" s="97">
        <v>20923.54</v>
      </c>
      <c r="P370" s="70">
        <v>36869.72</v>
      </c>
      <c r="Q370" s="71">
        <v>3381.9</v>
      </c>
      <c r="R370" s="70">
        <v>36919.09</v>
      </c>
      <c r="S370" s="71">
        <v>3323.74</v>
      </c>
      <c r="T370" s="70">
        <v>36968.43</v>
      </c>
      <c r="U370" s="71">
        <v>3160.03</v>
      </c>
      <c r="V370" s="70">
        <v>37017.94</v>
      </c>
      <c r="W370" s="71">
        <v>3206.85</v>
      </c>
      <c r="X370" s="70">
        <v>37067.41</v>
      </c>
      <c r="Y370" s="71">
        <v>3046.65</v>
      </c>
      <c r="Z370" s="70">
        <v>37117.05</v>
      </c>
      <c r="AA370" s="71">
        <v>3089.36</v>
      </c>
      <c r="AB370" s="77">
        <v>442145.92</v>
      </c>
      <c r="AC370" s="78">
        <v>40132.07</v>
      </c>
    </row>
    <row r="371" spans="1:29" ht="12.75">
      <c r="A371" s="37" t="s">
        <v>10</v>
      </c>
      <c r="B371" s="70">
        <v>11141.79</v>
      </c>
      <c r="C371" s="71">
        <v>1135.52</v>
      </c>
      <c r="D371" s="70">
        <v>11156.65</v>
      </c>
      <c r="E371" s="71">
        <v>1009.89</v>
      </c>
      <c r="F371" s="70">
        <v>11171.62</v>
      </c>
      <c r="G371" s="71">
        <v>1100.63</v>
      </c>
      <c r="H371" s="70">
        <v>11186.52</v>
      </c>
      <c r="I371" s="71">
        <v>1048.16</v>
      </c>
      <c r="J371" s="70">
        <v>11201.53</v>
      </c>
      <c r="K371" s="71">
        <v>1065.54</v>
      </c>
      <c r="L371" s="70">
        <v>11216.47</v>
      </c>
      <c r="M371" s="71">
        <v>1014.12</v>
      </c>
      <c r="N371" s="77">
        <v>67074.58</v>
      </c>
      <c r="O371" s="97">
        <v>6373.86</v>
      </c>
      <c r="P371" s="70">
        <v>11231.53</v>
      </c>
      <c r="Q371" s="71">
        <v>1030.21</v>
      </c>
      <c r="R371" s="70">
        <v>11246.5</v>
      </c>
      <c r="S371" s="71">
        <v>1012.49</v>
      </c>
      <c r="T371" s="70">
        <v>11261.6</v>
      </c>
      <c r="U371" s="71">
        <v>962.65</v>
      </c>
      <c r="V371" s="70">
        <v>11276.62</v>
      </c>
      <c r="W371" s="71">
        <v>976.91</v>
      </c>
      <c r="X371" s="70">
        <v>11291.75</v>
      </c>
      <c r="Y371" s="71">
        <v>928.08</v>
      </c>
      <c r="Z371" s="70">
        <v>11306.81</v>
      </c>
      <c r="AA371" s="71">
        <v>941.08</v>
      </c>
      <c r="AB371" s="77">
        <v>134689.39</v>
      </c>
      <c r="AC371" s="78">
        <v>12225.28</v>
      </c>
    </row>
    <row r="372" spans="1:29" ht="13.5" thickBot="1">
      <c r="A372" s="37" t="s">
        <v>97</v>
      </c>
      <c r="B372" s="70">
        <v>135969.37</v>
      </c>
      <c r="C372" s="71">
        <v>13857.71</v>
      </c>
      <c r="D372" s="70">
        <v>136151.23</v>
      </c>
      <c r="E372" s="71">
        <v>12324.47</v>
      </c>
      <c r="F372" s="70">
        <v>136333.42</v>
      </c>
      <c r="G372" s="71">
        <v>13431.63</v>
      </c>
      <c r="H372" s="70">
        <v>136515.76</v>
      </c>
      <c r="I372" s="71">
        <v>12791.36</v>
      </c>
      <c r="J372" s="70">
        <v>136698.45</v>
      </c>
      <c r="K372" s="71">
        <v>13003.22</v>
      </c>
      <c r="L372" s="70">
        <v>136881.28</v>
      </c>
      <c r="M372" s="71">
        <v>12375.56</v>
      </c>
      <c r="N372" s="77">
        <v>818549.51</v>
      </c>
      <c r="O372" s="97">
        <v>77783.95</v>
      </c>
      <c r="P372" s="70">
        <v>137064.45</v>
      </c>
      <c r="Q372" s="71">
        <v>12572.37</v>
      </c>
      <c r="R372" s="70">
        <v>137247.77</v>
      </c>
      <c r="S372" s="71">
        <v>12356.04</v>
      </c>
      <c r="T372" s="70">
        <v>137431.43</v>
      </c>
      <c r="U372" s="71">
        <v>11747.58</v>
      </c>
      <c r="V372" s="70">
        <v>137615.24</v>
      </c>
      <c r="W372" s="71">
        <v>11921.63</v>
      </c>
      <c r="X372" s="70">
        <v>137799.39</v>
      </c>
      <c r="Y372" s="71">
        <v>11325.97</v>
      </c>
      <c r="Z372" s="70">
        <v>137983.69</v>
      </c>
      <c r="AA372" s="71">
        <v>11484.76</v>
      </c>
      <c r="AB372" s="77">
        <v>1643691.48</v>
      </c>
      <c r="AC372" s="78">
        <v>149192.3</v>
      </c>
    </row>
    <row r="373" spans="1:29" s="45" customFormat="1" ht="12.75" thickBot="1">
      <c r="A373" s="46" t="s">
        <v>124</v>
      </c>
      <c r="B373" s="75">
        <v>631172.55</v>
      </c>
      <c r="C373" s="76">
        <v>64327.7</v>
      </c>
      <c r="D373" s="75">
        <v>632016.81</v>
      </c>
      <c r="E373" s="76">
        <v>57210.49</v>
      </c>
      <c r="F373" s="75">
        <v>632862.45</v>
      </c>
      <c r="G373" s="76">
        <v>62349.93</v>
      </c>
      <c r="H373" s="75">
        <v>633708.99</v>
      </c>
      <c r="I373" s="76">
        <v>59377.74</v>
      </c>
      <c r="J373" s="75">
        <v>634556.92</v>
      </c>
      <c r="K373" s="76">
        <v>60361.25</v>
      </c>
      <c r="L373" s="75">
        <v>635405.69</v>
      </c>
      <c r="M373" s="76">
        <v>57447.69</v>
      </c>
      <c r="N373" s="79">
        <v>3799723.41</v>
      </c>
      <c r="O373" s="80">
        <v>361074.8</v>
      </c>
      <c r="P373" s="75">
        <v>636255.91</v>
      </c>
      <c r="Q373" s="76">
        <v>58361.22</v>
      </c>
      <c r="R373" s="75">
        <v>637106.97</v>
      </c>
      <c r="S373" s="76">
        <v>57357.05</v>
      </c>
      <c r="T373" s="75">
        <v>637959.44</v>
      </c>
      <c r="U373" s="76">
        <v>54532.45</v>
      </c>
      <c r="V373" s="75">
        <v>638812.78</v>
      </c>
      <c r="W373" s="76">
        <v>55340.39</v>
      </c>
      <c r="X373" s="75">
        <v>639667.54</v>
      </c>
      <c r="Y373" s="76">
        <v>52575.35</v>
      </c>
      <c r="Z373" s="75">
        <v>640523.14</v>
      </c>
      <c r="AA373" s="76">
        <v>53312.6</v>
      </c>
      <c r="AB373" s="79">
        <v>7630049.1899999995</v>
      </c>
      <c r="AC373" s="80">
        <v>692553.86</v>
      </c>
    </row>
    <row r="374" spans="1:29" ht="13.5" thickBot="1">
      <c r="A374" s="45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1"/>
      <c r="AC374" s="45"/>
    </row>
    <row r="375" spans="1:29" s="45" customFormat="1" ht="12.75" thickBot="1">
      <c r="A375" s="12" t="s">
        <v>96</v>
      </c>
      <c r="B375" s="42"/>
      <c r="C375" s="42"/>
      <c r="D375" s="42"/>
      <c r="E375" s="42"/>
      <c r="F375" s="42"/>
      <c r="G375" s="42"/>
      <c r="H375" s="87" t="s">
        <v>136</v>
      </c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87" t="s">
        <v>136</v>
      </c>
      <c r="W375" s="42"/>
      <c r="X375" s="42"/>
      <c r="Y375" s="42"/>
      <c r="Z375" s="42"/>
      <c r="AA375" s="42"/>
      <c r="AB375" s="42"/>
      <c r="AC375" s="41"/>
    </row>
    <row r="376" spans="1:29" ht="12.75">
      <c r="A376" s="36" t="s">
        <v>26</v>
      </c>
      <c r="B376" s="35">
        <v>467175.91</v>
      </c>
      <c r="C376" s="34">
        <v>18903.28</v>
      </c>
      <c r="D376" s="35">
        <v>468310.16</v>
      </c>
      <c r="E376" s="34">
        <v>17481.68</v>
      </c>
      <c r="F376" s="35">
        <v>469445.75</v>
      </c>
      <c r="G376" s="34">
        <v>16347.27</v>
      </c>
      <c r="H376" s="35">
        <v>470582.67</v>
      </c>
      <c r="I376" s="34">
        <v>16460.28</v>
      </c>
      <c r="J376" s="35">
        <v>471720.88</v>
      </c>
      <c r="K376" s="34">
        <v>15549.58</v>
      </c>
      <c r="L376" s="35">
        <v>472860.34</v>
      </c>
      <c r="M376" s="34">
        <v>14973.32</v>
      </c>
      <c r="N376" s="35">
        <v>2820095.71</v>
      </c>
      <c r="O376" s="34">
        <v>99715.41</v>
      </c>
      <c r="P376" s="35">
        <v>474001.03</v>
      </c>
      <c r="Q376" s="34">
        <v>14030.62</v>
      </c>
      <c r="R376" s="35">
        <v>475142.9</v>
      </c>
      <c r="S376" s="34">
        <v>13586.13</v>
      </c>
      <c r="T376" s="35">
        <v>476285.92</v>
      </c>
      <c r="U376" s="34">
        <v>12712.65</v>
      </c>
      <c r="V376" s="35">
        <v>477430.03</v>
      </c>
      <c r="W376" s="34">
        <v>11721.24</v>
      </c>
      <c r="X376" s="35">
        <v>478575.22</v>
      </c>
      <c r="Y376" s="34">
        <v>11185.22</v>
      </c>
      <c r="Z376" s="35">
        <v>479721.44</v>
      </c>
      <c r="AA376" s="34">
        <v>10160.89</v>
      </c>
      <c r="AB376" s="35">
        <v>5681252.249999999</v>
      </c>
      <c r="AC376" s="34">
        <v>173112.16</v>
      </c>
    </row>
    <row r="377" spans="1:29" ht="12.75">
      <c r="A377" s="37" t="s">
        <v>21</v>
      </c>
      <c r="B377" s="94">
        <v>336288.16</v>
      </c>
      <c r="C377" s="95">
        <v>7566.28</v>
      </c>
      <c r="D377" s="94">
        <v>337248.27</v>
      </c>
      <c r="E377" s="95">
        <v>6337.13</v>
      </c>
      <c r="F377" s="94">
        <v>338211.11</v>
      </c>
      <c r="G377" s="95">
        <v>6453.38</v>
      </c>
      <c r="H377" s="94">
        <v>339176.7</v>
      </c>
      <c r="I377" s="95">
        <v>5703.18</v>
      </c>
      <c r="J377" s="94">
        <v>340145.05</v>
      </c>
      <c r="K377" s="95">
        <v>5327.49</v>
      </c>
      <c r="L377" s="94">
        <v>341116.16</v>
      </c>
      <c r="M377" s="95">
        <v>4607.06</v>
      </c>
      <c r="N377" s="54">
        <v>2032185.45</v>
      </c>
      <c r="O377" s="53">
        <v>35994.52</v>
      </c>
      <c r="P377" s="94">
        <v>342090.04</v>
      </c>
      <c r="Q377" s="95">
        <v>4188.51</v>
      </c>
      <c r="R377" s="94">
        <v>343066.71</v>
      </c>
      <c r="S377" s="95">
        <v>3614.09</v>
      </c>
      <c r="T377" s="94">
        <v>344046.16</v>
      </c>
      <c r="U377" s="95">
        <v>2938.99</v>
      </c>
      <c r="V377" s="94">
        <v>345028.41</v>
      </c>
      <c r="W377" s="95">
        <v>2455.26</v>
      </c>
      <c r="X377" s="94">
        <v>346013.46</v>
      </c>
      <c r="Y377" s="95">
        <v>1810.87</v>
      </c>
      <c r="Z377" s="94">
        <v>347001.33</v>
      </c>
      <c r="AA377" s="95">
        <v>1283.08</v>
      </c>
      <c r="AB377" s="54">
        <v>4099431.56</v>
      </c>
      <c r="AC377" s="53">
        <v>52285.32</v>
      </c>
    </row>
    <row r="378" spans="1:29" ht="12.75">
      <c r="A378" s="37" t="s">
        <v>132</v>
      </c>
      <c r="B378" s="94">
        <v>123244.78</v>
      </c>
      <c r="C378" s="95">
        <v>10674.01</v>
      </c>
      <c r="D378" s="94">
        <v>123408.78</v>
      </c>
      <c r="E378" s="95">
        <v>10492.76</v>
      </c>
      <c r="F378" s="94">
        <v>123571.46</v>
      </c>
      <c r="G378" s="95">
        <v>9314.96</v>
      </c>
      <c r="H378" s="94">
        <v>123732.81</v>
      </c>
      <c r="I378" s="95">
        <v>10127.88</v>
      </c>
      <c r="J378" s="94">
        <v>123892.78</v>
      </c>
      <c r="K378" s="95">
        <v>9624.03</v>
      </c>
      <c r="L378" s="94">
        <v>124051.32</v>
      </c>
      <c r="M378" s="95">
        <v>9759.8</v>
      </c>
      <c r="N378" s="54">
        <v>741901.93</v>
      </c>
      <c r="O378" s="53">
        <v>59993.44</v>
      </c>
      <c r="P378" s="94">
        <v>124208.41</v>
      </c>
      <c r="Q378" s="95">
        <v>9266.18</v>
      </c>
      <c r="R378" s="94">
        <v>124363.99</v>
      </c>
      <c r="S378" s="95">
        <v>9388.54</v>
      </c>
      <c r="T378" s="94">
        <v>124518.03</v>
      </c>
      <c r="U378" s="95">
        <v>9201.71</v>
      </c>
      <c r="V378" s="94">
        <v>124670.47</v>
      </c>
      <c r="W378" s="95">
        <v>8723.6</v>
      </c>
      <c r="X378" s="94">
        <v>124821.28</v>
      </c>
      <c r="Y378" s="95">
        <v>8825.66</v>
      </c>
      <c r="Z378" s="94">
        <v>124970.41</v>
      </c>
      <c r="AA378" s="95">
        <v>8358.03</v>
      </c>
      <c r="AB378" s="54">
        <v>1489454.52</v>
      </c>
      <c r="AC378" s="53">
        <v>113757.16</v>
      </c>
    </row>
    <row r="379" spans="1:29" ht="12.75">
      <c r="A379" s="37" t="s">
        <v>97</v>
      </c>
      <c r="B379" s="94">
        <v>7642.97</v>
      </c>
      <c r="C379" s="95">
        <v>662.99</v>
      </c>
      <c r="D379" s="94">
        <v>7653.11</v>
      </c>
      <c r="E379" s="95">
        <v>651.79</v>
      </c>
      <c r="F379" s="94">
        <v>7663.18</v>
      </c>
      <c r="G379" s="95">
        <v>578.93</v>
      </c>
      <c r="H379" s="94">
        <v>7673.16</v>
      </c>
      <c r="I379" s="95">
        <v>629.22</v>
      </c>
      <c r="J379" s="94">
        <v>7683.05</v>
      </c>
      <c r="K379" s="95">
        <v>598.06</v>
      </c>
      <c r="L379" s="94">
        <v>7692.86</v>
      </c>
      <c r="M379" s="95">
        <v>606.46</v>
      </c>
      <c r="N379" s="54">
        <v>46008.33</v>
      </c>
      <c r="O379" s="53">
        <v>3727.45</v>
      </c>
      <c r="P379" s="94">
        <v>7702.58</v>
      </c>
      <c r="Q379" s="95">
        <v>575.93</v>
      </c>
      <c r="R379" s="94">
        <v>7712.2</v>
      </c>
      <c r="S379" s="95">
        <v>583.5</v>
      </c>
      <c r="T379" s="94">
        <v>7721.73</v>
      </c>
      <c r="U379" s="95">
        <v>571.95</v>
      </c>
      <c r="V379" s="94">
        <v>7731.15</v>
      </c>
      <c r="W379" s="95">
        <v>542.38</v>
      </c>
      <c r="X379" s="94">
        <v>7740.48</v>
      </c>
      <c r="Y379" s="95">
        <v>548.69</v>
      </c>
      <c r="Z379" s="94">
        <v>7749.7</v>
      </c>
      <c r="AA379" s="95">
        <v>519.78</v>
      </c>
      <c r="AB379" s="54">
        <v>92366.17</v>
      </c>
      <c r="AC379" s="53">
        <v>7069.68</v>
      </c>
    </row>
    <row r="380" spans="1:29" ht="12.75">
      <c r="A380" s="186" t="s">
        <v>202</v>
      </c>
      <c r="B380" s="35">
        <v>64169.34</v>
      </c>
      <c r="C380" s="34">
        <v>11650.54</v>
      </c>
      <c r="D380" s="35">
        <v>64576.84</v>
      </c>
      <c r="E380" s="34">
        <v>11243.04</v>
      </c>
      <c r="F380" s="35">
        <v>64987.4</v>
      </c>
      <c r="G380" s="34">
        <v>10832.48</v>
      </c>
      <c r="H380" s="35">
        <v>65401.03</v>
      </c>
      <c r="I380" s="34">
        <v>10418.85</v>
      </c>
      <c r="J380" s="35">
        <v>65817.77</v>
      </c>
      <c r="K380" s="34">
        <v>10002.11</v>
      </c>
      <c r="L380" s="35">
        <v>66237.64</v>
      </c>
      <c r="M380" s="34">
        <v>9582.24</v>
      </c>
      <c r="N380" s="35">
        <v>391190.02</v>
      </c>
      <c r="O380" s="34">
        <v>63729.26</v>
      </c>
      <c r="P380" s="35">
        <v>66660.65</v>
      </c>
      <c r="Q380" s="34">
        <v>9159.23</v>
      </c>
      <c r="R380" s="35">
        <v>67086.83</v>
      </c>
      <c r="S380" s="34">
        <v>8733.05</v>
      </c>
      <c r="T380" s="35">
        <v>67516.21</v>
      </c>
      <c r="U380" s="34">
        <v>8303.67</v>
      </c>
      <c r="V380" s="35">
        <v>67948.82</v>
      </c>
      <c r="W380" s="34">
        <v>7871.06</v>
      </c>
      <c r="X380" s="35">
        <v>68384.66</v>
      </c>
      <c r="Y380" s="34">
        <v>7435.22</v>
      </c>
      <c r="Z380" s="35">
        <v>68823.78</v>
      </c>
      <c r="AA380" s="34">
        <v>6996.1</v>
      </c>
      <c r="AB380" s="35">
        <v>797610.97</v>
      </c>
      <c r="AC380" s="34">
        <v>112227.59</v>
      </c>
    </row>
    <row r="381" spans="1:29" ht="12.75">
      <c r="A381" s="37" t="s">
        <v>86</v>
      </c>
      <c r="B381" s="94">
        <v>54333.34</v>
      </c>
      <c r="C381" s="95">
        <v>11650.54</v>
      </c>
      <c r="D381" s="94">
        <v>54740.84</v>
      </c>
      <c r="E381" s="95">
        <v>11243.04</v>
      </c>
      <c r="F381" s="94">
        <v>55151.4</v>
      </c>
      <c r="G381" s="95">
        <v>10832.48</v>
      </c>
      <c r="H381" s="94">
        <v>55565.03</v>
      </c>
      <c r="I381" s="95">
        <v>10418.85</v>
      </c>
      <c r="J381" s="94">
        <v>55981.77</v>
      </c>
      <c r="K381" s="95">
        <v>10002.11</v>
      </c>
      <c r="L381" s="94">
        <v>56401.64</v>
      </c>
      <c r="M381" s="95">
        <v>9582.24</v>
      </c>
      <c r="N381" s="54">
        <v>332174.02</v>
      </c>
      <c r="O381" s="53">
        <v>63729.26</v>
      </c>
      <c r="P381" s="94">
        <v>56824.65</v>
      </c>
      <c r="Q381" s="95">
        <v>9159.23</v>
      </c>
      <c r="R381" s="94">
        <v>57250.83</v>
      </c>
      <c r="S381" s="95">
        <v>8733.05</v>
      </c>
      <c r="T381" s="94">
        <v>57680.21</v>
      </c>
      <c r="U381" s="95">
        <v>8303.67</v>
      </c>
      <c r="V381" s="94">
        <v>58112.82</v>
      </c>
      <c r="W381" s="95">
        <v>7871.06</v>
      </c>
      <c r="X381" s="94">
        <v>58548.66</v>
      </c>
      <c r="Y381" s="95">
        <v>7435.22</v>
      </c>
      <c r="Z381" s="94">
        <v>58987.78</v>
      </c>
      <c r="AA381" s="95">
        <v>6996.1</v>
      </c>
      <c r="AB381" s="54">
        <v>679578.97</v>
      </c>
      <c r="AC381" s="53">
        <v>112227.59</v>
      </c>
    </row>
    <row r="382" spans="1:29" ht="13.5" thickBot="1">
      <c r="A382" s="223" t="s">
        <v>218</v>
      </c>
      <c r="B382" s="455">
        <v>9836</v>
      </c>
      <c r="C382" s="456"/>
      <c r="D382" s="455">
        <v>9836</v>
      </c>
      <c r="E382" s="456"/>
      <c r="F382" s="455">
        <v>9836</v>
      </c>
      <c r="G382" s="456"/>
      <c r="H382" s="455">
        <v>9836</v>
      </c>
      <c r="I382" s="456"/>
      <c r="J382" s="455">
        <v>9836</v>
      </c>
      <c r="K382" s="456"/>
      <c r="L382" s="455">
        <v>9836</v>
      </c>
      <c r="M382" s="456"/>
      <c r="N382" s="54">
        <v>59016</v>
      </c>
      <c r="O382" s="53">
        <v>0</v>
      </c>
      <c r="P382" s="455">
        <v>9836</v>
      </c>
      <c r="Q382" s="456"/>
      <c r="R382" s="455">
        <v>9836</v>
      </c>
      <c r="S382" s="456"/>
      <c r="T382" s="455">
        <v>9836</v>
      </c>
      <c r="U382" s="456"/>
      <c r="V382" s="455">
        <v>9836</v>
      </c>
      <c r="W382" s="456"/>
      <c r="X382" s="455">
        <v>9836</v>
      </c>
      <c r="Y382" s="456"/>
      <c r="Z382" s="455">
        <v>9836</v>
      </c>
      <c r="AA382" s="456"/>
      <c r="AB382" s="54">
        <v>118032</v>
      </c>
      <c r="AC382" s="53">
        <v>0</v>
      </c>
    </row>
    <row r="383" spans="1:29" s="45" customFormat="1" ht="12.75" thickBot="1">
      <c r="A383" s="33" t="s">
        <v>125</v>
      </c>
      <c r="B383" s="31">
        <v>531345.25</v>
      </c>
      <c r="C383" s="30">
        <v>30553.82</v>
      </c>
      <c r="D383" s="31">
        <v>532887</v>
      </c>
      <c r="E383" s="30">
        <v>28724.72</v>
      </c>
      <c r="F383" s="31">
        <v>534433.15</v>
      </c>
      <c r="G383" s="30">
        <v>27179.75</v>
      </c>
      <c r="H383" s="31">
        <v>535983.7</v>
      </c>
      <c r="I383" s="30">
        <v>26879.13</v>
      </c>
      <c r="J383" s="31">
        <v>537538.65</v>
      </c>
      <c r="K383" s="30">
        <v>25551.69</v>
      </c>
      <c r="L383" s="31">
        <v>539097.98</v>
      </c>
      <c r="M383" s="30">
        <v>24555.56</v>
      </c>
      <c r="N383" s="52">
        <v>3211285.73</v>
      </c>
      <c r="O383" s="51">
        <v>163444.67</v>
      </c>
      <c r="P383" s="31">
        <v>540661.68</v>
      </c>
      <c r="Q383" s="30">
        <v>23189.85</v>
      </c>
      <c r="R383" s="31">
        <v>542229.73</v>
      </c>
      <c r="S383" s="30">
        <v>22319.18</v>
      </c>
      <c r="T383" s="31">
        <v>543802.13</v>
      </c>
      <c r="U383" s="30">
        <v>21016.32</v>
      </c>
      <c r="V383" s="31">
        <v>545378.85</v>
      </c>
      <c r="W383" s="30">
        <v>19592.3</v>
      </c>
      <c r="X383" s="31">
        <v>546959.88</v>
      </c>
      <c r="Y383" s="30">
        <v>18620.44</v>
      </c>
      <c r="Z383" s="31">
        <v>548545.22</v>
      </c>
      <c r="AA383" s="30">
        <v>17156.99</v>
      </c>
      <c r="AB383" s="52">
        <v>6478863.219999999</v>
      </c>
      <c r="AC383" s="51">
        <v>285339.75</v>
      </c>
    </row>
    <row r="384" spans="1:29" s="86" customFormat="1" ht="6" customHeight="1" thickBot="1">
      <c r="A384" s="83"/>
      <c r="B384" s="84"/>
      <c r="C384" s="85"/>
      <c r="D384" s="84"/>
      <c r="E384" s="85"/>
      <c r="F384" s="84"/>
      <c r="G384" s="85"/>
      <c r="H384" s="84"/>
      <c r="I384" s="85"/>
      <c r="J384" s="84"/>
      <c r="K384" s="85"/>
      <c r="L384" s="84"/>
      <c r="M384" s="85"/>
      <c r="N384" s="84"/>
      <c r="O384" s="85"/>
      <c r="P384" s="84"/>
      <c r="Q384" s="85"/>
      <c r="R384" s="84"/>
      <c r="S384" s="85"/>
      <c r="T384" s="84"/>
      <c r="U384" s="85"/>
      <c r="V384" s="84"/>
      <c r="W384" s="85"/>
      <c r="X384" s="84"/>
      <c r="Y384" s="85"/>
      <c r="Z384" s="84"/>
      <c r="AA384" s="85"/>
      <c r="AB384" s="84"/>
      <c r="AC384" s="85"/>
    </row>
    <row r="385" spans="1:29" ht="15.75" thickBot="1">
      <c r="A385" s="104" t="s">
        <v>95</v>
      </c>
      <c r="B385" s="31">
        <v>1162517.8</v>
      </c>
      <c r="C385" s="30">
        <v>94881.52</v>
      </c>
      <c r="D385" s="31">
        <v>1164903.81</v>
      </c>
      <c r="E385" s="30">
        <v>85935.21</v>
      </c>
      <c r="F385" s="31">
        <v>1167295.6</v>
      </c>
      <c r="G385" s="30">
        <v>89529.68</v>
      </c>
      <c r="H385" s="31">
        <v>1169692.69</v>
      </c>
      <c r="I385" s="30">
        <v>86256.87</v>
      </c>
      <c r="J385" s="31">
        <v>1172095.57</v>
      </c>
      <c r="K385" s="30">
        <v>85912.94</v>
      </c>
      <c r="L385" s="31">
        <v>1174503.67</v>
      </c>
      <c r="M385" s="30">
        <v>82003.25</v>
      </c>
      <c r="N385" s="52">
        <v>7011009.140000001</v>
      </c>
      <c r="O385" s="51">
        <v>524519.47</v>
      </c>
      <c r="P385" s="31">
        <v>1176917.59</v>
      </c>
      <c r="Q385" s="30">
        <v>81551.07</v>
      </c>
      <c r="R385" s="31">
        <v>1179336.7</v>
      </c>
      <c r="S385" s="30">
        <v>79676.23</v>
      </c>
      <c r="T385" s="31">
        <v>1181761.57</v>
      </c>
      <c r="U385" s="30">
        <v>75548.77</v>
      </c>
      <c r="V385" s="31">
        <v>1184191.63</v>
      </c>
      <c r="W385" s="30">
        <v>74932.69</v>
      </c>
      <c r="X385" s="31">
        <v>1186627.42</v>
      </c>
      <c r="Y385" s="30">
        <v>71195.79</v>
      </c>
      <c r="Z385" s="31">
        <v>1189068.36</v>
      </c>
      <c r="AA385" s="30">
        <v>70469.59</v>
      </c>
      <c r="AB385" s="52">
        <v>14108912.41</v>
      </c>
      <c r="AC385" s="51">
        <v>977893.61</v>
      </c>
    </row>
    <row r="388" spans="1:30" ht="27" thickBot="1">
      <c r="A388" s="24"/>
      <c r="B388" s="24"/>
      <c r="C388" s="24"/>
      <c r="D388" s="24"/>
      <c r="E388" s="24"/>
      <c r="F388" s="24"/>
      <c r="G388" s="24"/>
      <c r="H388" s="25" t="s">
        <v>147</v>
      </c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5" t="s">
        <v>147</v>
      </c>
      <c r="W388" s="24"/>
      <c r="X388" s="24"/>
      <c r="Y388" s="24"/>
      <c r="Z388" s="24"/>
      <c r="AA388" s="24"/>
      <c r="AB388" s="525"/>
      <c r="AC388" s="525"/>
      <c r="AD388" s="19" t="s">
        <v>147</v>
      </c>
    </row>
    <row r="389" spans="1:29" s="45" customFormat="1" ht="12.75" thickBot="1">
      <c r="A389" s="48" t="s">
        <v>98</v>
      </c>
      <c r="B389" s="47"/>
      <c r="C389" s="47"/>
      <c r="D389" s="47"/>
      <c r="E389" s="47"/>
      <c r="F389" s="47"/>
      <c r="G389" s="47"/>
      <c r="H389" s="47" t="s">
        <v>163</v>
      </c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 t="s">
        <v>163</v>
      </c>
      <c r="W389" s="47"/>
      <c r="X389" s="47"/>
      <c r="Y389" s="47"/>
      <c r="Z389" s="47"/>
      <c r="AA389" s="47"/>
      <c r="AB389" s="47"/>
      <c r="AC389" s="55"/>
    </row>
    <row r="390" spans="1:29" ht="12.75">
      <c r="A390" s="81" t="s">
        <v>126</v>
      </c>
      <c r="B390" s="72">
        <v>641226.96</v>
      </c>
      <c r="C390" s="73">
        <v>52282</v>
      </c>
      <c r="D390" s="72">
        <v>641931.22</v>
      </c>
      <c r="E390" s="73">
        <v>46289.43</v>
      </c>
      <c r="F390" s="72">
        <v>642636.55</v>
      </c>
      <c r="G390" s="73">
        <v>50213.66</v>
      </c>
      <c r="H390" s="72">
        <v>643342.38</v>
      </c>
      <c r="I390" s="73">
        <v>47589.67</v>
      </c>
      <c r="J390" s="72">
        <v>644049.3</v>
      </c>
      <c r="K390" s="73">
        <v>48136</v>
      </c>
      <c r="L390" s="72">
        <v>644756.65</v>
      </c>
      <c r="M390" s="73">
        <v>45574.6</v>
      </c>
      <c r="N390" s="72">
        <v>3857943.06</v>
      </c>
      <c r="O390" s="73">
        <v>290085.36</v>
      </c>
      <c r="P390" s="72">
        <v>645465.09</v>
      </c>
      <c r="Q390" s="73">
        <v>46049.01</v>
      </c>
      <c r="R390" s="72">
        <v>646174.04</v>
      </c>
      <c r="S390" s="73">
        <v>45002.03</v>
      </c>
      <c r="T390" s="72">
        <v>646884.03</v>
      </c>
      <c r="U390" s="73">
        <v>42534.75</v>
      </c>
      <c r="V390" s="72">
        <v>647594.52</v>
      </c>
      <c r="W390" s="73">
        <v>42900.91</v>
      </c>
      <c r="X390" s="72">
        <v>648306.1</v>
      </c>
      <c r="Y390" s="73">
        <v>40496.92</v>
      </c>
      <c r="Z390" s="72">
        <v>649018.17</v>
      </c>
      <c r="AA390" s="73">
        <v>40790.28</v>
      </c>
      <c r="AB390" s="72">
        <v>7741385.01</v>
      </c>
      <c r="AC390" s="73">
        <v>547859.26</v>
      </c>
    </row>
    <row r="391" spans="1:29" ht="12.75">
      <c r="A391" s="37" t="s">
        <v>1</v>
      </c>
      <c r="B391" s="70">
        <v>69186.65</v>
      </c>
      <c r="C391" s="71">
        <v>5641.07</v>
      </c>
      <c r="D391" s="70">
        <v>69262.6</v>
      </c>
      <c r="E391" s="71">
        <v>4994.48</v>
      </c>
      <c r="F391" s="70">
        <v>69338.74</v>
      </c>
      <c r="G391" s="71">
        <v>5417.92</v>
      </c>
      <c r="H391" s="70">
        <v>69414.86</v>
      </c>
      <c r="I391" s="71">
        <v>5134.79</v>
      </c>
      <c r="J391" s="70">
        <v>69491.17</v>
      </c>
      <c r="K391" s="71">
        <v>5193.76</v>
      </c>
      <c r="L391" s="70">
        <v>69567.46</v>
      </c>
      <c r="M391" s="71">
        <v>4917.38</v>
      </c>
      <c r="N391" s="77">
        <v>416261.48</v>
      </c>
      <c r="O391" s="78">
        <v>31299.4</v>
      </c>
      <c r="P391" s="70">
        <v>69643.93</v>
      </c>
      <c r="Q391" s="71">
        <v>4968.58</v>
      </c>
      <c r="R391" s="70">
        <v>69720.39</v>
      </c>
      <c r="S391" s="71">
        <v>4855.62</v>
      </c>
      <c r="T391" s="70">
        <v>69797.03</v>
      </c>
      <c r="U391" s="71">
        <v>4589.38</v>
      </c>
      <c r="V391" s="70">
        <v>69873.66</v>
      </c>
      <c r="W391" s="71">
        <v>4628.87</v>
      </c>
      <c r="X391" s="70">
        <v>69950.47</v>
      </c>
      <c r="Y391" s="71">
        <v>4369.51</v>
      </c>
      <c r="Z391" s="70">
        <v>70027.26</v>
      </c>
      <c r="AA391" s="71">
        <v>4401.16</v>
      </c>
      <c r="AB391" s="77">
        <v>835274.22</v>
      </c>
      <c r="AC391" s="78">
        <v>59112.52</v>
      </c>
    </row>
    <row r="392" spans="1:29" ht="12.75">
      <c r="A392" s="37" t="s">
        <v>20</v>
      </c>
      <c r="B392" s="70">
        <v>41873.64</v>
      </c>
      <c r="C392" s="71">
        <v>3414.13</v>
      </c>
      <c r="D392" s="70">
        <v>41919.64</v>
      </c>
      <c r="E392" s="71">
        <v>3022.81</v>
      </c>
      <c r="F392" s="70">
        <v>41965.69</v>
      </c>
      <c r="G392" s="71">
        <v>3279.06</v>
      </c>
      <c r="H392" s="70">
        <v>42011.8</v>
      </c>
      <c r="I392" s="71">
        <v>3107.73</v>
      </c>
      <c r="J392" s="70">
        <v>42057.95</v>
      </c>
      <c r="K392" s="71">
        <v>3143.38</v>
      </c>
      <c r="L392" s="70">
        <v>42104.15</v>
      </c>
      <c r="M392" s="71">
        <v>2976.11</v>
      </c>
      <c r="N392" s="77">
        <v>251932.87</v>
      </c>
      <c r="O392" s="78">
        <v>18943.22</v>
      </c>
      <c r="P392" s="70">
        <v>42150.4</v>
      </c>
      <c r="Q392" s="71">
        <v>3007.09</v>
      </c>
      <c r="R392" s="70">
        <v>42196.71</v>
      </c>
      <c r="S392" s="71">
        <v>2938.74</v>
      </c>
      <c r="T392" s="70">
        <v>42243.06</v>
      </c>
      <c r="U392" s="71">
        <v>2777.61</v>
      </c>
      <c r="V392" s="70">
        <v>42289.47</v>
      </c>
      <c r="W392" s="71">
        <v>2801.53</v>
      </c>
      <c r="X392" s="70">
        <v>42335.93</v>
      </c>
      <c r="Y392" s="71">
        <v>2644.55</v>
      </c>
      <c r="Z392" s="70">
        <v>42382.44</v>
      </c>
      <c r="AA392" s="71">
        <v>2663.69</v>
      </c>
      <c r="AB392" s="77">
        <v>505530.88</v>
      </c>
      <c r="AC392" s="78">
        <v>35776.43</v>
      </c>
    </row>
    <row r="393" spans="1:29" ht="12.75">
      <c r="A393" s="37" t="s">
        <v>21</v>
      </c>
      <c r="B393" s="70">
        <v>65876.96</v>
      </c>
      <c r="C393" s="71">
        <v>5371.25</v>
      </c>
      <c r="D393" s="70">
        <v>65949.29</v>
      </c>
      <c r="E393" s="71">
        <v>4755.58</v>
      </c>
      <c r="F393" s="70">
        <v>66021.78</v>
      </c>
      <c r="G393" s="71">
        <v>5158.72</v>
      </c>
      <c r="H393" s="70">
        <v>66094.26</v>
      </c>
      <c r="I393" s="71">
        <v>4889.15</v>
      </c>
      <c r="J393" s="70">
        <v>66166.92</v>
      </c>
      <c r="K393" s="71">
        <v>4945.28</v>
      </c>
      <c r="L393" s="70">
        <v>66239.56</v>
      </c>
      <c r="M393" s="71">
        <v>4682.16</v>
      </c>
      <c r="N393" s="77">
        <v>396348.77</v>
      </c>
      <c r="O393" s="78">
        <v>29802.14</v>
      </c>
      <c r="P393" s="70">
        <v>66312.38</v>
      </c>
      <c r="Q393" s="71">
        <v>4730.88</v>
      </c>
      <c r="R393" s="70">
        <v>66385.17</v>
      </c>
      <c r="S393" s="71">
        <v>4623.32</v>
      </c>
      <c r="T393" s="70">
        <v>66458.15</v>
      </c>
      <c r="U393" s="71">
        <v>4369.86</v>
      </c>
      <c r="V393" s="70">
        <v>66531.11</v>
      </c>
      <c r="W393" s="71">
        <v>4407.47</v>
      </c>
      <c r="X393" s="70">
        <v>66604.25</v>
      </c>
      <c r="Y393" s="71">
        <v>4160.49</v>
      </c>
      <c r="Z393" s="70">
        <v>66677.37</v>
      </c>
      <c r="AA393" s="71">
        <v>4190.64</v>
      </c>
      <c r="AB393" s="77">
        <v>795317.2</v>
      </c>
      <c r="AC393" s="78">
        <v>56284.8</v>
      </c>
    </row>
    <row r="394" spans="1:29" ht="12.75">
      <c r="A394" s="37" t="s">
        <v>16</v>
      </c>
      <c r="B394" s="70">
        <v>141167.88</v>
      </c>
      <c r="C394" s="71">
        <v>11510.02</v>
      </c>
      <c r="D394" s="70">
        <v>141322.91</v>
      </c>
      <c r="E394" s="71">
        <v>10190.73</v>
      </c>
      <c r="F394" s="70">
        <v>141478.21</v>
      </c>
      <c r="G394" s="71">
        <v>11054.68</v>
      </c>
      <c r="H394" s="70">
        <v>141633.59</v>
      </c>
      <c r="I394" s="71">
        <v>10477</v>
      </c>
      <c r="J394" s="70">
        <v>141789.23</v>
      </c>
      <c r="K394" s="71">
        <v>10597.28</v>
      </c>
      <c r="L394" s="70">
        <v>141944.94</v>
      </c>
      <c r="M394" s="71">
        <v>10033.36</v>
      </c>
      <c r="N394" s="77">
        <v>849336.76</v>
      </c>
      <c r="O394" s="78">
        <v>63863.07</v>
      </c>
      <c r="P394" s="70">
        <v>142100.92</v>
      </c>
      <c r="Q394" s="71">
        <v>10137.82</v>
      </c>
      <c r="R394" s="70">
        <v>142256.98</v>
      </c>
      <c r="S394" s="71">
        <v>9907.32</v>
      </c>
      <c r="T394" s="70">
        <v>142413.31</v>
      </c>
      <c r="U394" s="71">
        <v>9364.15</v>
      </c>
      <c r="V394" s="70">
        <v>142569.71</v>
      </c>
      <c r="W394" s="71">
        <v>9444.75</v>
      </c>
      <c r="X394" s="70">
        <v>142726.38</v>
      </c>
      <c r="Y394" s="71">
        <v>8915.5</v>
      </c>
      <c r="Z394" s="70">
        <v>142883.12</v>
      </c>
      <c r="AA394" s="71">
        <v>8980.1</v>
      </c>
      <c r="AB394" s="77">
        <v>1704287.18</v>
      </c>
      <c r="AC394" s="78">
        <v>120612.71</v>
      </c>
    </row>
    <row r="395" spans="1:29" ht="12.75">
      <c r="A395" s="37" t="s">
        <v>15</v>
      </c>
      <c r="B395" s="70">
        <v>13794.56</v>
      </c>
      <c r="C395" s="71">
        <v>1124.74</v>
      </c>
      <c r="D395" s="70">
        <v>13809.76</v>
      </c>
      <c r="E395" s="71">
        <v>995.82</v>
      </c>
      <c r="F395" s="70">
        <v>13824.88</v>
      </c>
      <c r="G395" s="71">
        <v>1080.21</v>
      </c>
      <c r="H395" s="70">
        <v>13840.12</v>
      </c>
      <c r="I395" s="71">
        <v>1023.8</v>
      </c>
      <c r="J395" s="70">
        <v>13855.28</v>
      </c>
      <c r="K395" s="71">
        <v>1035.54</v>
      </c>
      <c r="L395" s="70">
        <v>13870.54</v>
      </c>
      <c r="M395" s="71">
        <v>980.44</v>
      </c>
      <c r="N395" s="77">
        <v>82995.14</v>
      </c>
      <c r="O395" s="78">
        <v>6240.55</v>
      </c>
      <c r="P395" s="70">
        <v>13885.73</v>
      </c>
      <c r="Q395" s="71">
        <v>990.66</v>
      </c>
      <c r="R395" s="70">
        <v>13901.04</v>
      </c>
      <c r="S395" s="71">
        <v>968.12</v>
      </c>
      <c r="T395" s="70">
        <v>13916.26</v>
      </c>
      <c r="U395" s="71">
        <v>915.05</v>
      </c>
      <c r="V395" s="70">
        <v>13931.6</v>
      </c>
      <c r="W395" s="71">
        <v>922.94</v>
      </c>
      <c r="X395" s="70">
        <v>13946.85</v>
      </c>
      <c r="Y395" s="71">
        <v>871.2</v>
      </c>
      <c r="Z395" s="70">
        <v>13962.22</v>
      </c>
      <c r="AA395" s="71">
        <v>877.51</v>
      </c>
      <c r="AB395" s="77">
        <v>166538.84</v>
      </c>
      <c r="AC395" s="78">
        <v>11786.03</v>
      </c>
    </row>
    <row r="396" spans="1:29" ht="12.75">
      <c r="A396" s="37" t="s">
        <v>14</v>
      </c>
      <c r="B396" s="70">
        <v>8954.31</v>
      </c>
      <c r="C396" s="71">
        <v>730.09</v>
      </c>
      <c r="D396" s="70">
        <v>8964.09</v>
      </c>
      <c r="E396" s="71">
        <v>646.39</v>
      </c>
      <c r="F396" s="70">
        <v>8973.99</v>
      </c>
      <c r="G396" s="71">
        <v>701.22</v>
      </c>
      <c r="H396" s="70">
        <v>8983.8</v>
      </c>
      <c r="I396" s="71">
        <v>664.53</v>
      </c>
      <c r="J396" s="70">
        <v>8993.72</v>
      </c>
      <c r="K396" s="71">
        <v>672.17</v>
      </c>
      <c r="L396" s="70">
        <v>9003.55</v>
      </c>
      <c r="M396" s="71">
        <v>636.43</v>
      </c>
      <c r="N396" s="77">
        <v>53873.46</v>
      </c>
      <c r="O396" s="78">
        <v>4050.83</v>
      </c>
      <c r="P396" s="70">
        <v>9013.49</v>
      </c>
      <c r="Q396" s="71">
        <v>643.03</v>
      </c>
      <c r="R396" s="70">
        <v>9023.34</v>
      </c>
      <c r="S396" s="71">
        <v>628.44</v>
      </c>
      <c r="T396" s="70">
        <v>9033.3</v>
      </c>
      <c r="U396" s="71">
        <v>593.99</v>
      </c>
      <c r="V396" s="70">
        <v>9043.18</v>
      </c>
      <c r="W396" s="71">
        <v>599.1</v>
      </c>
      <c r="X396" s="70">
        <v>9053.16</v>
      </c>
      <c r="Y396" s="71">
        <v>565.52</v>
      </c>
      <c r="Z396" s="70">
        <v>9063.06</v>
      </c>
      <c r="AA396" s="71">
        <v>569.59</v>
      </c>
      <c r="AB396" s="77">
        <v>108102.99</v>
      </c>
      <c r="AC396" s="78">
        <v>7650.5</v>
      </c>
    </row>
    <row r="397" spans="1:29" ht="12.75">
      <c r="A397" s="37" t="s">
        <v>13</v>
      </c>
      <c r="B397" s="70">
        <v>33216.5</v>
      </c>
      <c r="C397" s="71">
        <v>2708.3</v>
      </c>
      <c r="D397" s="70">
        <v>33253.03</v>
      </c>
      <c r="E397" s="71">
        <v>2397.87</v>
      </c>
      <c r="F397" s="70">
        <v>33289.52</v>
      </c>
      <c r="G397" s="71">
        <v>2601.15</v>
      </c>
      <c r="H397" s="70">
        <v>33326.13</v>
      </c>
      <c r="I397" s="71">
        <v>2465.23</v>
      </c>
      <c r="J397" s="70">
        <v>33362.7</v>
      </c>
      <c r="K397" s="71">
        <v>2493.51</v>
      </c>
      <c r="L397" s="70">
        <v>33399.4</v>
      </c>
      <c r="M397" s="71">
        <v>2360.84</v>
      </c>
      <c r="N397" s="77">
        <v>199847.28</v>
      </c>
      <c r="O397" s="78">
        <v>15026.9</v>
      </c>
      <c r="P397" s="70">
        <v>33436.04</v>
      </c>
      <c r="Q397" s="71">
        <v>2385.39</v>
      </c>
      <c r="R397" s="70">
        <v>33472.82</v>
      </c>
      <c r="S397" s="71">
        <v>2331.17</v>
      </c>
      <c r="T397" s="70">
        <v>33509.54</v>
      </c>
      <c r="U397" s="71">
        <v>2203.35</v>
      </c>
      <c r="V397" s="70">
        <v>33546.4</v>
      </c>
      <c r="W397" s="71">
        <v>2222.32</v>
      </c>
      <c r="X397" s="70">
        <v>33583.21</v>
      </c>
      <c r="Y397" s="71">
        <v>2097.78</v>
      </c>
      <c r="Z397" s="70">
        <v>33620.15</v>
      </c>
      <c r="AA397" s="71">
        <v>2113.02</v>
      </c>
      <c r="AB397" s="77">
        <v>401015.44</v>
      </c>
      <c r="AC397" s="78">
        <v>28379.93</v>
      </c>
    </row>
    <row r="398" spans="1:29" ht="12.75">
      <c r="A398" s="37" t="s">
        <v>86</v>
      </c>
      <c r="B398" s="70">
        <v>30987.16</v>
      </c>
      <c r="C398" s="71">
        <v>2526.5</v>
      </c>
      <c r="D398" s="70">
        <v>31021.2</v>
      </c>
      <c r="E398" s="71">
        <v>2236.94</v>
      </c>
      <c r="F398" s="70">
        <v>31055.27</v>
      </c>
      <c r="G398" s="71">
        <v>2426.55</v>
      </c>
      <c r="H398" s="70">
        <v>31089.39</v>
      </c>
      <c r="I398" s="71">
        <v>2299.75</v>
      </c>
      <c r="J398" s="70">
        <v>31123.54</v>
      </c>
      <c r="K398" s="71">
        <v>2326.16</v>
      </c>
      <c r="L398" s="70">
        <v>31157.73</v>
      </c>
      <c r="M398" s="71">
        <v>2202.38</v>
      </c>
      <c r="N398" s="96">
        <v>186434.29</v>
      </c>
      <c r="O398" s="78">
        <v>14018.28</v>
      </c>
      <c r="P398" s="70">
        <v>31191.96</v>
      </c>
      <c r="Q398" s="71">
        <v>2225.31</v>
      </c>
      <c r="R398" s="70">
        <v>31226.23</v>
      </c>
      <c r="S398" s="71">
        <v>2174.69</v>
      </c>
      <c r="T398" s="70">
        <v>31260.53</v>
      </c>
      <c r="U398" s="71">
        <v>2055.47</v>
      </c>
      <c r="V398" s="70">
        <v>31294.87</v>
      </c>
      <c r="W398" s="71">
        <v>2073.16</v>
      </c>
      <c r="X398" s="70">
        <v>31329.25</v>
      </c>
      <c r="Y398" s="71">
        <v>1957.01</v>
      </c>
      <c r="Z398" s="70">
        <v>31363.67</v>
      </c>
      <c r="AA398" s="71">
        <v>1971.17</v>
      </c>
      <c r="AB398" s="77">
        <v>374100.8</v>
      </c>
      <c r="AC398" s="78">
        <v>26475.09</v>
      </c>
    </row>
    <row r="399" spans="1:29" ht="12.75">
      <c r="A399" s="37" t="s">
        <v>109</v>
      </c>
      <c r="B399" s="70">
        <v>49556.92</v>
      </c>
      <c r="C399" s="71">
        <v>4040.59</v>
      </c>
      <c r="D399" s="70">
        <v>49611.36</v>
      </c>
      <c r="E399" s="71">
        <v>3577.47</v>
      </c>
      <c r="F399" s="70">
        <v>49665.86</v>
      </c>
      <c r="G399" s="71">
        <v>3880.75</v>
      </c>
      <c r="H399" s="70">
        <v>49720.42</v>
      </c>
      <c r="I399" s="71">
        <v>3677.93</v>
      </c>
      <c r="J399" s="70">
        <v>49775.04</v>
      </c>
      <c r="K399" s="71">
        <v>3720.19</v>
      </c>
      <c r="L399" s="70">
        <v>49829.72</v>
      </c>
      <c r="M399" s="71">
        <v>3522.2</v>
      </c>
      <c r="N399" s="77">
        <v>298159.32</v>
      </c>
      <c r="O399" s="97">
        <v>22419.13</v>
      </c>
      <c r="P399" s="70">
        <v>49884.46</v>
      </c>
      <c r="Q399" s="71">
        <v>3558.86</v>
      </c>
      <c r="R399" s="70">
        <v>49939.26</v>
      </c>
      <c r="S399" s="71">
        <v>3477.95</v>
      </c>
      <c r="T399" s="70">
        <v>49994.12</v>
      </c>
      <c r="U399" s="71">
        <v>3287.26</v>
      </c>
      <c r="V399" s="70">
        <v>50049.04</v>
      </c>
      <c r="W399" s="71">
        <v>3315.57</v>
      </c>
      <c r="X399" s="70">
        <v>50104.02</v>
      </c>
      <c r="Y399" s="71">
        <v>3129.77</v>
      </c>
      <c r="Z399" s="70">
        <v>50159.07</v>
      </c>
      <c r="AA399" s="71">
        <v>3152.46</v>
      </c>
      <c r="AB399" s="77">
        <v>598289.29</v>
      </c>
      <c r="AC399" s="78">
        <v>42341</v>
      </c>
    </row>
    <row r="400" spans="1:29" ht="12.75">
      <c r="A400" s="37" t="s">
        <v>4</v>
      </c>
      <c r="B400" s="70">
        <v>37157.78</v>
      </c>
      <c r="C400" s="71">
        <v>3029.63</v>
      </c>
      <c r="D400" s="70">
        <v>37198.65</v>
      </c>
      <c r="E400" s="71">
        <v>2682.37</v>
      </c>
      <c r="F400" s="70">
        <v>37239.46</v>
      </c>
      <c r="G400" s="71">
        <v>2909.79</v>
      </c>
      <c r="H400" s="70">
        <v>37280.42</v>
      </c>
      <c r="I400" s="71">
        <v>2757.73</v>
      </c>
      <c r="J400" s="70">
        <v>37321.33</v>
      </c>
      <c r="K400" s="71">
        <v>2789.37</v>
      </c>
      <c r="L400" s="70">
        <v>37362.37</v>
      </c>
      <c r="M400" s="71">
        <v>2640.94</v>
      </c>
      <c r="N400" s="77">
        <v>223560.01</v>
      </c>
      <c r="O400" s="97">
        <v>16809.83</v>
      </c>
      <c r="P400" s="70">
        <v>37403.37</v>
      </c>
      <c r="Q400" s="71">
        <v>2668.46</v>
      </c>
      <c r="R400" s="70">
        <v>37444.51</v>
      </c>
      <c r="S400" s="71">
        <v>2607.77</v>
      </c>
      <c r="T400" s="70">
        <v>37485.59</v>
      </c>
      <c r="U400" s="71">
        <v>2464.79</v>
      </c>
      <c r="V400" s="70">
        <v>37526.82</v>
      </c>
      <c r="W400" s="71">
        <v>2486.03</v>
      </c>
      <c r="X400" s="70">
        <v>37568</v>
      </c>
      <c r="Y400" s="71">
        <v>2346.73</v>
      </c>
      <c r="Z400" s="70">
        <v>37609.32</v>
      </c>
      <c r="AA400" s="71">
        <v>2363.7</v>
      </c>
      <c r="AB400" s="77">
        <v>448597.62</v>
      </c>
      <c r="AC400" s="78">
        <v>31747.31</v>
      </c>
    </row>
    <row r="401" spans="1:29" ht="12.75">
      <c r="A401" s="37" t="s">
        <v>10</v>
      </c>
      <c r="B401" s="70">
        <v>11319.28</v>
      </c>
      <c r="C401" s="71">
        <v>922.9</v>
      </c>
      <c r="D401" s="70">
        <v>11331.66</v>
      </c>
      <c r="E401" s="71">
        <v>817.13</v>
      </c>
      <c r="F401" s="70">
        <v>11344.16</v>
      </c>
      <c r="G401" s="71">
        <v>886.41</v>
      </c>
      <c r="H401" s="70">
        <v>11356.57</v>
      </c>
      <c r="I401" s="71">
        <v>840.09</v>
      </c>
      <c r="J401" s="70">
        <v>11369.1</v>
      </c>
      <c r="K401" s="71">
        <v>849.7</v>
      </c>
      <c r="L401" s="70">
        <v>11381.54</v>
      </c>
      <c r="M401" s="71">
        <v>804.5</v>
      </c>
      <c r="N401" s="77">
        <v>68102.31</v>
      </c>
      <c r="O401" s="97">
        <v>5120.73</v>
      </c>
      <c r="P401" s="70">
        <v>11394.09</v>
      </c>
      <c r="Q401" s="71">
        <v>812.88</v>
      </c>
      <c r="R401" s="70">
        <v>11406.56</v>
      </c>
      <c r="S401" s="71">
        <v>794.41</v>
      </c>
      <c r="T401" s="70">
        <v>11419.14</v>
      </c>
      <c r="U401" s="71">
        <v>750.83</v>
      </c>
      <c r="V401" s="70">
        <v>11431.63</v>
      </c>
      <c r="W401" s="71">
        <v>757.29</v>
      </c>
      <c r="X401" s="70">
        <v>11444.24</v>
      </c>
      <c r="Y401" s="71">
        <v>714.89</v>
      </c>
      <c r="Z401" s="70">
        <v>11456.77</v>
      </c>
      <c r="AA401" s="71">
        <v>720.05</v>
      </c>
      <c r="AB401" s="77">
        <v>136654.74</v>
      </c>
      <c r="AC401" s="78">
        <v>9671.08</v>
      </c>
    </row>
    <row r="402" spans="1:29" ht="13.5" thickBot="1">
      <c r="A402" s="37" t="s">
        <v>97</v>
      </c>
      <c r="B402" s="70">
        <v>138135.32</v>
      </c>
      <c r="C402" s="71">
        <v>11262.78</v>
      </c>
      <c r="D402" s="70">
        <v>138287.03</v>
      </c>
      <c r="E402" s="71">
        <v>9971.84</v>
      </c>
      <c r="F402" s="70">
        <v>138438.99</v>
      </c>
      <c r="G402" s="71">
        <v>10817.2</v>
      </c>
      <c r="H402" s="70">
        <v>138591.02</v>
      </c>
      <c r="I402" s="71">
        <v>10251.94</v>
      </c>
      <c r="J402" s="70">
        <v>138743.32</v>
      </c>
      <c r="K402" s="71">
        <v>10369.66</v>
      </c>
      <c r="L402" s="70">
        <v>138895.69</v>
      </c>
      <c r="M402" s="71">
        <v>9817.86</v>
      </c>
      <c r="N402" s="77">
        <v>831091.37</v>
      </c>
      <c r="O402" s="97">
        <v>62491.28</v>
      </c>
      <c r="P402" s="70">
        <v>139048.32</v>
      </c>
      <c r="Q402" s="71">
        <v>9920.05</v>
      </c>
      <c r="R402" s="70">
        <v>139201.03</v>
      </c>
      <c r="S402" s="71">
        <v>9694.48</v>
      </c>
      <c r="T402" s="70">
        <v>139354</v>
      </c>
      <c r="U402" s="71">
        <v>9163.01</v>
      </c>
      <c r="V402" s="70">
        <v>139507.03</v>
      </c>
      <c r="W402" s="71">
        <v>9241.88</v>
      </c>
      <c r="X402" s="70">
        <v>139660.34</v>
      </c>
      <c r="Y402" s="71">
        <v>8723.97</v>
      </c>
      <c r="Z402" s="70">
        <v>139813.72</v>
      </c>
      <c r="AA402" s="71">
        <v>8787.19</v>
      </c>
      <c r="AB402" s="77">
        <v>1667675.81</v>
      </c>
      <c r="AC402" s="78">
        <v>118021.86</v>
      </c>
    </row>
    <row r="403" spans="1:29" s="45" customFormat="1" ht="12.75" thickBot="1">
      <c r="A403" s="46" t="s">
        <v>124</v>
      </c>
      <c r="B403" s="75">
        <v>641226.96</v>
      </c>
      <c r="C403" s="76">
        <v>52282</v>
      </c>
      <c r="D403" s="75">
        <v>641931.22</v>
      </c>
      <c r="E403" s="76">
        <v>46289.43</v>
      </c>
      <c r="F403" s="75">
        <v>642636.55</v>
      </c>
      <c r="G403" s="76">
        <v>50213.66</v>
      </c>
      <c r="H403" s="75">
        <v>643342.38</v>
      </c>
      <c r="I403" s="76">
        <v>47589.67</v>
      </c>
      <c r="J403" s="75">
        <v>644049.3</v>
      </c>
      <c r="K403" s="76">
        <v>48136</v>
      </c>
      <c r="L403" s="75">
        <v>644756.65</v>
      </c>
      <c r="M403" s="76">
        <v>45574.6</v>
      </c>
      <c r="N403" s="79">
        <v>3857943.06</v>
      </c>
      <c r="O403" s="80">
        <v>290085.36</v>
      </c>
      <c r="P403" s="75">
        <v>645465.09</v>
      </c>
      <c r="Q403" s="76">
        <v>46049.01</v>
      </c>
      <c r="R403" s="75">
        <v>646174.04</v>
      </c>
      <c r="S403" s="76">
        <v>45002.03</v>
      </c>
      <c r="T403" s="75">
        <v>646884.03</v>
      </c>
      <c r="U403" s="76">
        <v>42534.75</v>
      </c>
      <c r="V403" s="75">
        <v>647594.52</v>
      </c>
      <c r="W403" s="76">
        <v>42900.91</v>
      </c>
      <c r="X403" s="75">
        <v>648306.1</v>
      </c>
      <c r="Y403" s="76">
        <v>40496.92</v>
      </c>
      <c r="Z403" s="75">
        <v>649018.17</v>
      </c>
      <c r="AA403" s="76">
        <v>40790.28</v>
      </c>
      <c r="AB403" s="79">
        <v>7741385.01</v>
      </c>
      <c r="AC403" s="80">
        <v>547859.26</v>
      </c>
    </row>
    <row r="404" spans="1:29" ht="13.5" thickBot="1">
      <c r="A404" s="45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1"/>
      <c r="AC404" s="45"/>
    </row>
    <row r="405" spans="1:29" s="45" customFormat="1" ht="12.75" thickBot="1">
      <c r="A405" s="12" t="s">
        <v>96</v>
      </c>
      <c r="B405" s="42"/>
      <c r="C405" s="42"/>
      <c r="D405" s="42"/>
      <c r="E405" s="42"/>
      <c r="F405" s="42"/>
      <c r="G405" s="42"/>
      <c r="H405" s="87" t="s">
        <v>136</v>
      </c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87" t="s">
        <v>136</v>
      </c>
      <c r="W405" s="42"/>
      <c r="X405" s="42"/>
      <c r="Y405" s="42"/>
      <c r="Z405" s="42"/>
      <c r="AA405" s="42"/>
      <c r="AB405" s="42"/>
      <c r="AC405" s="41"/>
    </row>
    <row r="406" spans="1:29" ht="12.75">
      <c r="A406" s="36" t="s">
        <v>26</v>
      </c>
      <c r="B406" s="35">
        <v>537691.380000039</v>
      </c>
      <c r="C406" s="34">
        <v>9663.59</v>
      </c>
      <c r="D406" s="35">
        <v>146042.89999999534</v>
      </c>
      <c r="E406" s="34">
        <v>8769.07</v>
      </c>
      <c r="F406" s="35">
        <v>0</v>
      </c>
      <c r="G406" s="34">
        <v>0</v>
      </c>
      <c r="H406" s="35">
        <v>0</v>
      </c>
      <c r="I406" s="34">
        <v>0</v>
      </c>
      <c r="J406" s="35">
        <v>0</v>
      </c>
      <c r="K406" s="34">
        <v>0</v>
      </c>
      <c r="L406" s="35">
        <v>0</v>
      </c>
      <c r="M406" s="34">
        <v>0</v>
      </c>
      <c r="N406" s="35">
        <v>683734.2800000344</v>
      </c>
      <c r="O406" s="34">
        <v>18432.66</v>
      </c>
      <c r="P406" s="35">
        <v>0</v>
      </c>
      <c r="Q406" s="34">
        <v>0</v>
      </c>
      <c r="R406" s="35">
        <v>0</v>
      </c>
      <c r="S406" s="34">
        <v>0</v>
      </c>
      <c r="T406" s="35">
        <v>0</v>
      </c>
      <c r="U406" s="34">
        <v>0</v>
      </c>
      <c r="V406" s="35">
        <v>0</v>
      </c>
      <c r="W406" s="34">
        <v>0</v>
      </c>
      <c r="X406" s="35">
        <v>0</v>
      </c>
      <c r="Y406" s="34">
        <v>0</v>
      </c>
      <c r="Z406" s="35">
        <v>0</v>
      </c>
      <c r="AA406" s="34">
        <v>0</v>
      </c>
      <c r="AB406" s="35">
        <v>683734.2800000344</v>
      </c>
      <c r="AC406" s="34">
        <v>18432.66</v>
      </c>
    </row>
    <row r="407" spans="1:29" ht="12.75">
      <c r="A407" s="37" t="s">
        <v>21</v>
      </c>
      <c r="B407" s="94">
        <v>404814.7700000389</v>
      </c>
      <c r="C407" s="95">
        <v>691.93</v>
      </c>
      <c r="D407" s="94">
        <v>0</v>
      </c>
      <c r="E407" s="95">
        <v>0</v>
      </c>
      <c r="F407" s="94">
        <v>0</v>
      </c>
      <c r="G407" s="95">
        <v>0</v>
      </c>
      <c r="H407" s="94">
        <v>0</v>
      </c>
      <c r="I407" s="95">
        <v>0</v>
      </c>
      <c r="J407" s="94">
        <v>0</v>
      </c>
      <c r="K407" s="95">
        <v>0</v>
      </c>
      <c r="L407" s="94">
        <v>0</v>
      </c>
      <c r="M407" s="95">
        <v>0</v>
      </c>
      <c r="N407" s="54">
        <v>404814.7700000389</v>
      </c>
      <c r="O407" s="53">
        <v>691.93</v>
      </c>
      <c r="P407" s="94">
        <v>0</v>
      </c>
      <c r="Q407" s="95">
        <v>0</v>
      </c>
      <c r="R407" s="94">
        <v>0</v>
      </c>
      <c r="S407" s="95">
        <v>0</v>
      </c>
      <c r="T407" s="94">
        <v>0</v>
      </c>
      <c r="U407" s="95">
        <v>0</v>
      </c>
      <c r="V407" s="94">
        <v>0</v>
      </c>
      <c r="W407" s="95">
        <v>0</v>
      </c>
      <c r="X407" s="94">
        <v>0</v>
      </c>
      <c r="Y407" s="95">
        <v>0</v>
      </c>
      <c r="Z407" s="94">
        <v>0</v>
      </c>
      <c r="AA407" s="95">
        <v>0</v>
      </c>
      <c r="AB407" s="54">
        <v>404814.7700000389</v>
      </c>
      <c r="AC407" s="53">
        <v>691.93</v>
      </c>
    </row>
    <row r="408" spans="1:29" ht="12.75">
      <c r="A408" s="37" t="s">
        <v>132</v>
      </c>
      <c r="B408" s="94">
        <v>125117.8</v>
      </c>
      <c r="C408" s="95">
        <v>8446.43</v>
      </c>
      <c r="D408" s="94">
        <v>137513.88999999498</v>
      </c>
      <c r="E408" s="95">
        <v>8255.63</v>
      </c>
      <c r="F408" s="94">
        <v>0</v>
      </c>
      <c r="G408" s="95">
        <v>0</v>
      </c>
      <c r="H408" s="94">
        <v>0</v>
      </c>
      <c r="I408" s="95">
        <v>0</v>
      </c>
      <c r="J408" s="94">
        <v>0</v>
      </c>
      <c r="K408" s="95">
        <v>0</v>
      </c>
      <c r="L408" s="94">
        <v>0</v>
      </c>
      <c r="M408" s="95">
        <v>0</v>
      </c>
      <c r="N408" s="54">
        <v>262631.68999999494</v>
      </c>
      <c r="O408" s="53">
        <v>16702.06</v>
      </c>
      <c r="P408" s="94">
        <v>0</v>
      </c>
      <c r="Q408" s="95">
        <v>0</v>
      </c>
      <c r="R408" s="94">
        <v>0</v>
      </c>
      <c r="S408" s="95">
        <v>0</v>
      </c>
      <c r="T408" s="94">
        <v>0</v>
      </c>
      <c r="U408" s="95">
        <v>0</v>
      </c>
      <c r="V408" s="94">
        <v>0</v>
      </c>
      <c r="W408" s="95">
        <v>0</v>
      </c>
      <c r="X408" s="94">
        <v>0</v>
      </c>
      <c r="Y408" s="95">
        <v>0</v>
      </c>
      <c r="Z408" s="94">
        <v>0</v>
      </c>
      <c r="AA408" s="95">
        <v>0</v>
      </c>
      <c r="AB408" s="54">
        <v>262631.68999999494</v>
      </c>
      <c r="AC408" s="53">
        <v>16702.06</v>
      </c>
    </row>
    <row r="409" spans="1:29" ht="12.75">
      <c r="A409" s="37" t="s">
        <v>97</v>
      </c>
      <c r="B409" s="94">
        <v>7758.81</v>
      </c>
      <c r="C409" s="95">
        <v>525.23</v>
      </c>
      <c r="D409" s="94">
        <v>8529.010000000362</v>
      </c>
      <c r="E409" s="95">
        <v>513.44</v>
      </c>
      <c r="F409" s="94">
        <v>0</v>
      </c>
      <c r="G409" s="95">
        <v>0</v>
      </c>
      <c r="H409" s="94">
        <v>0</v>
      </c>
      <c r="I409" s="95">
        <v>0</v>
      </c>
      <c r="J409" s="94">
        <v>0</v>
      </c>
      <c r="K409" s="95">
        <v>0</v>
      </c>
      <c r="L409" s="94">
        <v>0</v>
      </c>
      <c r="M409" s="95">
        <v>0</v>
      </c>
      <c r="N409" s="54">
        <v>16287.820000000362</v>
      </c>
      <c r="O409" s="53">
        <v>1038.67</v>
      </c>
      <c r="P409" s="94">
        <v>0</v>
      </c>
      <c r="Q409" s="95">
        <v>0</v>
      </c>
      <c r="R409" s="94">
        <v>0</v>
      </c>
      <c r="S409" s="95">
        <v>0</v>
      </c>
      <c r="T409" s="94">
        <v>0</v>
      </c>
      <c r="U409" s="95">
        <v>0</v>
      </c>
      <c r="V409" s="94">
        <v>0</v>
      </c>
      <c r="W409" s="95">
        <v>0</v>
      </c>
      <c r="X409" s="94">
        <v>0</v>
      </c>
      <c r="Y409" s="95">
        <v>0</v>
      </c>
      <c r="Z409" s="94">
        <v>0</v>
      </c>
      <c r="AA409" s="95">
        <v>0</v>
      </c>
      <c r="AB409" s="54">
        <v>16287.820000000362</v>
      </c>
      <c r="AC409" s="53">
        <v>1038.67</v>
      </c>
    </row>
    <row r="410" spans="1:29" ht="12.75">
      <c r="A410" s="186" t="s">
        <v>202</v>
      </c>
      <c r="B410" s="35">
        <v>69266.18</v>
      </c>
      <c r="C410" s="34">
        <v>6553.69</v>
      </c>
      <c r="D410" s="35">
        <v>69711.91</v>
      </c>
      <c r="E410" s="34">
        <v>6107.97</v>
      </c>
      <c r="F410" s="35">
        <v>70160.98</v>
      </c>
      <c r="G410" s="34">
        <v>5658.9</v>
      </c>
      <c r="H410" s="35">
        <v>70613.42</v>
      </c>
      <c r="I410" s="34">
        <v>5206.46</v>
      </c>
      <c r="J410" s="35">
        <v>71069.25</v>
      </c>
      <c r="K410" s="34">
        <v>4750.63</v>
      </c>
      <c r="L410" s="35">
        <v>71528.5</v>
      </c>
      <c r="M410" s="34">
        <v>4291.38</v>
      </c>
      <c r="N410" s="35">
        <v>422350.24</v>
      </c>
      <c r="O410" s="34">
        <v>32569.03</v>
      </c>
      <c r="P410" s="35">
        <v>71991.19</v>
      </c>
      <c r="Q410" s="34">
        <v>3828.69</v>
      </c>
      <c r="R410" s="35">
        <v>72457.35</v>
      </c>
      <c r="S410" s="34">
        <v>3362.52</v>
      </c>
      <c r="T410" s="35">
        <v>72927.02</v>
      </c>
      <c r="U410" s="34">
        <v>2892.86</v>
      </c>
      <c r="V410" s="35">
        <v>73400.2</v>
      </c>
      <c r="W410" s="34">
        <v>2419.68</v>
      </c>
      <c r="X410" s="35">
        <v>73876.93</v>
      </c>
      <c r="Y410" s="34">
        <v>1942.95</v>
      </c>
      <c r="Z410" s="35">
        <v>74357.23</v>
      </c>
      <c r="AA410" s="34">
        <v>1462.64</v>
      </c>
      <c r="AB410" s="35">
        <v>861360.16</v>
      </c>
      <c r="AC410" s="34">
        <v>48478.37</v>
      </c>
    </row>
    <row r="411" spans="1:29" ht="12.75">
      <c r="A411" s="37" t="s">
        <v>86</v>
      </c>
      <c r="B411" s="94">
        <v>59430.18</v>
      </c>
      <c r="C411" s="95">
        <v>6553.69</v>
      </c>
      <c r="D411" s="94">
        <v>59875.91</v>
      </c>
      <c r="E411" s="95">
        <v>6107.97</v>
      </c>
      <c r="F411" s="94">
        <v>60324.98</v>
      </c>
      <c r="G411" s="95">
        <v>5658.9</v>
      </c>
      <c r="H411" s="94">
        <v>60777.42</v>
      </c>
      <c r="I411" s="95">
        <v>5206.46</v>
      </c>
      <c r="J411" s="94">
        <v>61233.25</v>
      </c>
      <c r="K411" s="95">
        <v>4750.63</v>
      </c>
      <c r="L411" s="94">
        <v>61692.5</v>
      </c>
      <c r="M411" s="95">
        <v>4291.38</v>
      </c>
      <c r="N411" s="54">
        <v>363334.24</v>
      </c>
      <c r="O411" s="53">
        <v>32569.03</v>
      </c>
      <c r="P411" s="94">
        <v>62155.19</v>
      </c>
      <c r="Q411" s="95">
        <v>3828.69</v>
      </c>
      <c r="R411" s="94">
        <v>62621.35</v>
      </c>
      <c r="S411" s="95">
        <v>3362.52</v>
      </c>
      <c r="T411" s="94">
        <v>63091.02</v>
      </c>
      <c r="U411" s="95">
        <v>2892.86</v>
      </c>
      <c r="V411" s="94">
        <v>63564.2</v>
      </c>
      <c r="W411" s="95">
        <v>2419.68</v>
      </c>
      <c r="X411" s="94">
        <v>64040.93</v>
      </c>
      <c r="Y411" s="95">
        <v>1942.95</v>
      </c>
      <c r="Z411" s="94">
        <v>64521.23</v>
      </c>
      <c r="AA411" s="95">
        <v>1462.64</v>
      </c>
      <c r="AB411" s="54">
        <v>743328.16</v>
      </c>
      <c r="AC411" s="53">
        <v>48478.37</v>
      </c>
    </row>
    <row r="412" spans="1:29" ht="13.5" thickBot="1">
      <c r="A412" s="223" t="s">
        <v>218</v>
      </c>
      <c r="B412" s="455">
        <v>9836</v>
      </c>
      <c r="C412" s="456"/>
      <c r="D412" s="455">
        <v>9836</v>
      </c>
      <c r="E412" s="456"/>
      <c r="F412" s="455">
        <v>9836</v>
      </c>
      <c r="G412" s="456"/>
      <c r="H412" s="455">
        <v>9836</v>
      </c>
      <c r="I412" s="456"/>
      <c r="J412" s="455">
        <v>9836</v>
      </c>
      <c r="K412" s="456"/>
      <c r="L412" s="455">
        <v>9836</v>
      </c>
      <c r="M412" s="456"/>
      <c r="N412" s="54">
        <v>59016</v>
      </c>
      <c r="O412" s="53">
        <v>0</v>
      </c>
      <c r="P412" s="455">
        <v>9836</v>
      </c>
      <c r="Q412" s="456"/>
      <c r="R412" s="455">
        <v>9836</v>
      </c>
      <c r="S412" s="456"/>
      <c r="T412" s="455">
        <v>9836</v>
      </c>
      <c r="U412" s="456"/>
      <c r="V412" s="455">
        <v>9836</v>
      </c>
      <c r="W412" s="456"/>
      <c r="X412" s="455">
        <v>9836</v>
      </c>
      <c r="Y412" s="456"/>
      <c r="Z412" s="455">
        <v>9836</v>
      </c>
      <c r="AA412" s="456"/>
      <c r="AB412" s="54">
        <v>118032</v>
      </c>
      <c r="AC412" s="53">
        <v>0</v>
      </c>
    </row>
    <row r="413" spans="1:29" s="45" customFormat="1" ht="12.75" thickBot="1">
      <c r="A413" s="33" t="s">
        <v>125</v>
      </c>
      <c r="B413" s="31">
        <v>606957.5600000389</v>
      </c>
      <c r="C413" s="30">
        <v>16217.28</v>
      </c>
      <c r="D413" s="31">
        <v>215754.80999999534</v>
      </c>
      <c r="E413" s="30">
        <v>14877.04</v>
      </c>
      <c r="F413" s="31">
        <v>70160.98</v>
      </c>
      <c r="G413" s="30">
        <v>5658.9</v>
      </c>
      <c r="H413" s="31">
        <v>70613.42</v>
      </c>
      <c r="I413" s="30">
        <v>5206.46</v>
      </c>
      <c r="J413" s="31">
        <v>71069.25</v>
      </c>
      <c r="K413" s="30">
        <v>4750.63</v>
      </c>
      <c r="L413" s="31">
        <v>71528.5</v>
      </c>
      <c r="M413" s="30">
        <v>4291.38</v>
      </c>
      <c r="N413" s="52">
        <v>1106084.5200000345</v>
      </c>
      <c r="O413" s="51">
        <v>51001.69</v>
      </c>
      <c r="P413" s="31">
        <v>71991.19</v>
      </c>
      <c r="Q413" s="30">
        <v>3828.69</v>
      </c>
      <c r="R413" s="31">
        <v>72457.35</v>
      </c>
      <c r="S413" s="30">
        <v>3362.52</v>
      </c>
      <c r="T413" s="31">
        <v>72927.02</v>
      </c>
      <c r="U413" s="30">
        <v>2892.86</v>
      </c>
      <c r="V413" s="31">
        <v>73400.2</v>
      </c>
      <c r="W413" s="30">
        <v>2419.68</v>
      </c>
      <c r="X413" s="31">
        <v>73876.93</v>
      </c>
      <c r="Y413" s="30">
        <v>1942.95</v>
      </c>
      <c r="Z413" s="31">
        <v>74357.23</v>
      </c>
      <c r="AA413" s="30">
        <v>1462.64</v>
      </c>
      <c r="AB413" s="52">
        <v>1545094.4400000344</v>
      </c>
      <c r="AC413" s="51">
        <v>66911.03</v>
      </c>
    </row>
    <row r="414" spans="1:29" s="86" customFormat="1" ht="6" customHeight="1" thickBot="1">
      <c r="A414" s="83"/>
      <c r="B414" s="84"/>
      <c r="C414" s="85"/>
      <c r="D414" s="84"/>
      <c r="E414" s="85"/>
      <c r="F414" s="84"/>
      <c r="G414" s="85"/>
      <c r="H414" s="84"/>
      <c r="I414" s="85"/>
      <c r="J414" s="84"/>
      <c r="K414" s="85"/>
      <c r="L414" s="84"/>
      <c r="M414" s="85"/>
      <c r="N414" s="84"/>
      <c r="O414" s="85"/>
      <c r="P414" s="84"/>
      <c r="Q414" s="85"/>
      <c r="R414" s="84"/>
      <c r="S414" s="85"/>
      <c r="T414" s="84"/>
      <c r="U414" s="85"/>
      <c r="V414" s="84"/>
      <c r="W414" s="85"/>
      <c r="X414" s="84"/>
      <c r="Y414" s="85"/>
      <c r="Z414" s="84"/>
      <c r="AA414" s="85"/>
      <c r="AB414" s="84"/>
      <c r="AC414" s="85"/>
    </row>
    <row r="415" spans="1:29" ht="15.75" thickBot="1">
      <c r="A415" s="104" t="s">
        <v>95</v>
      </c>
      <c r="B415" s="31">
        <v>1248184.520000039</v>
      </c>
      <c r="C415" s="30">
        <v>68499.28</v>
      </c>
      <c r="D415" s="31">
        <v>857686.0299999954</v>
      </c>
      <c r="E415" s="30">
        <v>61166.47</v>
      </c>
      <c r="F415" s="31">
        <v>712797.53</v>
      </c>
      <c r="G415" s="30">
        <v>55872.56</v>
      </c>
      <c r="H415" s="31">
        <v>713955.8</v>
      </c>
      <c r="I415" s="30">
        <v>52796.13</v>
      </c>
      <c r="J415" s="31">
        <v>715118.55</v>
      </c>
      <c r="K415" s="30">
        <v>52886.63</v>
      </c>
      <c r="L415" s="31">
        <v>716285.15</v>
      </c>
      <c r="M415" s="30">
        <v>49865.98</v>
      </c>
      <c r="N415" s="52">
        <v>4964027.580000034</v>
      </c>
      <c r="O415" s="51">
        <v>341087.05</v>
      </c>
      <c r="P415" s="31">
        <v>717456.28</v>
      </c>
      <c r="Q415" s="30">
        <v>49877.7</v>
      </c>
      <c r="R415" s="31">
        <v>718631.39</v>
      </c>
      <c r="S415" s="30">
        <v>48364.55</v>
      </c>
      <c r="T415" s="31">
        <v>719811.05</v>
      </c>
      <c r="U415" s="30">
        <v>45427.61</v>
      </c>
      <c r="V415" s="31">
        <v>720994.72</v>
      </c>
      <c r="W415" s="30">
        <v>45320.59</v>
      </c>
      <c r="X415" s="31">
        <v>722183.03</v>
      </c>
      <c r="Y415" s="30">
        <v>42439.87</v>
      </c>
      <c r="Z415" s="31">
        <v>723375.4</v>
      </c>
      <c r="AA415" s="30">
        <v>42252.92</v>
      </c>
      <c r="AB415" s="52">
        <v>9286479.450000033</v>
      </c>
      <c r="AC415" s="51">
        <v>614770.29</v>
      </c>
    </row>
    <row r="418" spans="1:30" ht="27" thickBot="1">
      <c r="A418" s="24"/>
      <c r="B418" s="24"/>
      <c r="C418" s="24"/>
      <c r="D418" s="24"/>
      <c r="E418" s="24"/>
      <c r="F418" s="24"/>
      <c r="G418" s="24"/>
      <c r="H418" s="25" t="s">
        <v>148</v>
      </c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5" t="s">
        <v>148</v>
      </c>
      <c r="W418" s="24"/>
      <c r="X418" s="24"/>
      <c r="Y418" s="24"/>
      <c r="Z418" s="24"/>
      <c r="AA418" s="24"/>
      <c r="AB418" s="525"/>
      <c r="AC418" s="525"/>
      <c r="AD418" s="19" t="s">
        <v>148</v>
      </c>
    </row>
    <row r="419" spans="1:29" s="45" customFormat="1" ht="12.75" thickBot="1">
      <c r="A419" s="48" t="s">
        <v>98</v>
      </c>
      <c r="B419" s="47"/>
      <c r="C419" s="47"/>
      <c r="D419" s="47"/>
      <c r="E419" s="47"/>
      <c r="F419" s="47"/>
      <c r="G419" s="47"/>
      <c r="H419" s="47" t="s">
        <v>163</v>
      </c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 t="s">
        <v>163</v>
      </c>
      <c r="W419" s="47"/>
      <c r="X419" s="47"/>
      <c r="Y419" s="47"/>
      <c r="Z419" s="47"/>
      <c r="AA419" s="47"/>
      <c r="AB419" s="47"/>
      <c r="AC419" s="55"/>
    </row>
    <row r="420" spans="1:29" ht="12.75">
      <c r="A420" s="81" t="s">
        <v>126</v>
      </c>
      <c r="B420" s="72">
        <v>649861.74</v>
      </c>
      <c r="C420" s="73">
        <v>39739.47</v>
      </c>
      <c r="D420" s="72">
        <v>650706.13</v>
      </c>
      <c r="E420" s="73">
        <v>34941.97</v>
      </c>
      <c r="F420" s="72">
        <v>651551.93</v>
      </c>
      <c r="G420" s="73">
        <v>37629.4</v>
      </c>
      <c r="H420" s="72">
        <v>652398.52</v>
      </c>
      <c r="I420" s="73">
        <v>35390.38</v>
      </c>
      <c r="J420" s="72">
        <v>653246.5</v>
      </c>
      <c r="K420" s="73">
        <v>35507.99</v>
      </c>
      <c r="L420" s="72">
        <v>654095.3</v>
      </c>
      <c r="M420" s="73">
        <v>33331.91</v>
      </c>
      <c r="N420" s="72">
        <v>3911860.12</v>
      </c>
      <c r="O420" s="73">
        <v>216541.12</v>
      </c>
      <c r="P420" s="72">
        <v>654945.5</v>
      </c>
      <c r="Q420" s="73">
        <v>33375.22</v>
      </c>
      <c r="R420" s="72">
        <v>655796.49</v>
      </c>
      <c r="S420" s="73">
        <v>32304.74</v>
      </c>
      <c r="T420" s="72">
        <v>656648.88</v>
      </c>
      <c r="U420" s="73">
        <v>30223.77</v>
      </c>
      <c r="V420" s="72">
        <v>657502.07</v>
      </c>
      <c r="W420" s="73">
        <v>30155.02</v>
      </c>
      <c r="X420" s="72">
        <v>658356.72</v>
      </c>
      <c r="Y420" s="73">
        <v>28138.04</v>
      </c>
      <c r="Z420" s="72">
        <v>659212.05</v>
      </c>
      <c r="AA420" s="73">
        <v>27993.93</v>
      </c>
      <c r="AB420" s="72">
        <v>7854321.83</v>
      </c>
      <c r="AC420" s="73">
        <v>398731.84</v>
      </c>
    </row>
    <row r="421" spans="1:29" ht="12.75">
      <c r="A421" s="37" t="s">
        <v>1</v>
      </c>
      <c r="B421" s="70">
        <v>70118.32</v>
      </c>
      <c r="C421" s="71">
        <v>4287.77</v>
      </c>
      <c r="D421" s="70">
        <v>70209.39</v>
      </c>
      <c r="E421" s="71">
        <v>3770.15</v>
      </c>
      <c r="F421" s="70">
        <v>70300.68</v>
      </c>
      <c r="G421" s="71">
        <v>4060.1</v>
      </c>
      <c r="H421" s="70">
        <v>70391.99</v>
      </c>
      <c r="I421" s="71">
        <v>3818.53</v>
      </c>
      <c r="J421" s="70">
        <v>70483.52</v>
      </c>
      <c r="K421" s="71">
        <v>3831.22</v>
      </c>
      <c r="L421" s="70">
        <v>70575.07</v>
      </c>
      <c r="M421" s="71">
        <v>3596.45</v>
      </c>
      <c r="N421" s="77">
        <v>422078.97</v>
      </c>
      <c r="O421" s="78">
        <v>23364.22</v>
      </c>
      <c r="P421" s="70">
        <v>70666.84</v>
      </c>
      <c r="Q421" s="71">
        <v>3601.12</v>
      </c>
      <c r="R421" s="70">
        <v>70758.63</v>
      </c>
      <c r="S421" s="71">
        <v>3485.61</v>
      </c>
      <c r="T421" s="70">
        <v>70850.63</v>
      </c>
      <c r="U421" s="71">
        <v>3261.06</v>
      </c>
      <c r="V421" s="70">
        <v>70942.66</v>
      </c>
      <c r="W421" s="71">
        <v>3253.63</v>
      </c>
      <c r="X421" s="70">
        <v>71034.9</v>
      </c>
      <c r="Y421" s="71">
        <v>3036.02</v>
      </c>
      <c r="Z421" s="70">
        <v>71127.17</v>
      </c>
      <c r="AA421" s="71">
        <v>3020.46</v>
      </c>
      <c r="AB421" s="77">
        <v>847459.8</v>
      </c>
      <c r="AC421" s="78">
        <v>43022.12</v>
      </c>
    </row>
    <row r="422" spans="1:29" ht="12.75">
      <c r="A422" s="37" t="s">
        <v>20</v>
      </c>
      <c r="B422" s="70">
        <v>42437.51</v>
      </c>
      <c r="C422" s="71">
        <v>2595.09</v>
      </c>
      <c r="D422" s="70">
        <v>42492.67</v>
      </c>
      <c r="E422" s="71">
        <v>2281.8</v>
      </c>
      <c r="F422" s="70">
        <v>42547.89</v>
      </c>
      <c r="G422" s="71">
        <v>2457.29</v>
      </c>
      <c r="H422" s="70">
        <v>42603.18</v>
      </c>
      <c r="I422" s="71">
        <v>2311.1</v>
      </c>
      <c r="J422" s="70">
        <v>42658.55</v>
      </c>
      <c r="K422" s="71">
        <v>2318.75</v>
      </c>
      <c r="L422" s="70">
        <v>42713.99</v>
      </c>
      <c r="M422" s="71">
        <v>2176.65</v>
      </c>
      <c r="N422" s="77">
        <v>255453.79</v>
      </c>
      <c r="O422" s="78">
        <v>14140.68</v>
      </c>
      <c r="P422" s="70">
        <v>42769.5</v>
      </c>
      <c r="Q422" s="71">
        <v>2179.48</v>
      </c>
      <c r="R422" s="70">
        <v>42825.08</v>
      </c>
      <c r="S422" s="71">
        <v>2109.59</v>
      </c>
      <c r="T422" s="70">
        <v>42880.73</v>
      </c>
      <c r="U422" s="71">
        <v>1973.68</v>
      </c>
      <c r="V422" s="70">
        <v>42936.41</v>
      </c>
      <c r="W422" s="71">
        <v>1969.2</v>
      </c>
      <c r="X422" s="70">
        <v>42992.26</v>
      </c>
      <c r="Y422" s="71">
        <v>1837.49</v>
      </c>
      <c r="Z422" s="70">
        <v>43048.08</v>
      </c>
      <c r="AA422" s="71">
        <v>1828.07</v>
      </c>
      <c r="AB422" s="77">
        <v>512905.85</v>
      </c>
      <c r="AC422" s="78">
        <v>26038.19</v>
      </c>
    </row>
    <row r="423" spans="1:29" ht="12.75">
      <c r="A423" s="37" t="s">
        <v>21</v>
      </c>
      <c r="B423" s="70">
        <v>66764.07</v>
      </c>
      <c r="C423" s="71">
        <v>4082.68</v>
      </c>
      <c r="D423" s="70">
        <v>66850.78</v>
      </c>
      <c r="E423" s="71">
        <v>3589.81</v>
      </c>
      <c r="F423" s="70">
        <v>66937.71</v>
      </c>
      <c r="G423" s="71">
        <v>3865.9</v>
      </c>
      <c r="H423" s="70">
        <v>67024.65</v>
      </c>
      <c r="I423" s="71">
        <v>3635.85</v>
      </c>
      <c r="J423" s="70">
        <v>67111.8</v>
      </c>
      <c r="K423" s="71">
        <v>3647.92</v>
      </c>
      <c r="L423" s="70">
        <v>67198.97</v>
      </c>
      <c r="M423" s="71">
        <v>3424.38</v>
      </c>
      <c r="N423" s="77">
        <v>401887.98</v>
      </c>
      <c r="O423" s="78">
        <v>22246.54</v>
      </c>
      <c r="P423" s="70">
        <v>67286.35</v>
      </c>
      <c r="Q423" s="71">
        <v>3428.83</v>
      </c>
      <c r="R423" s="70">
        <v>67373.74</v>
      </c>
      <c r="S423" s="71">
        <v>3318.84</v>
      </c>
      <c r="T423" s="70">
        <v>67461.35</v>
      </c>
      <c r="U423" s="71">
        <v>3105.05</v>
      </c>
      <c r="V423" s="70">
        <v>67548.97</v>
      </c>
      <c r="W423" s="71">
        <v>3098</v>
      </c>
      <c r="X423" s="70">
        <v>67636.81</v>
      </c>
      <c r="Y423" s="71">
        <v>2890.8</v>
      </c>
      <c r="Z423" s="70">
        <v>67724.66</v>
      </c>
      <c r="AA423" s="71">
        <v>2875.99</v>
      </c>
      <c r="AB423" s="77">
        <v>806919.86</v>
      </c>
      <c r="AC423" s="78">
        <v>40964.05</v>
      </c>
    </row>
    <row r="424" spans="1:29" ht="12.75">
      <c r="A424" s="37" t="s">
        <v>16</v>
      </c>
      <c r="B424" s="70">
        <v>143068.86</v>
      </c>
      <c r="C424" s="71">
        <v>8748.75</v>
      </c>
      <c r="D424" s="70">
        <v>143254.74</v>
      </c>
      <c r="E424" s="71">
        <v>7692.57</v>
      </c>
      <c r="F424" s="70">
        <v>143440.95</v>
      </c>
      <c r="G424" s="71">
        <v>8284.19</v>
      </c>
      <c r="H424" s="70">
        <v>143627.32</v>
      </c>
      <c r="I424" s="71">
        <v>7791.28</v>
      </c>
      <c r="J424" s="70">
        <v>143814.02</v>
      </c>
      <c r="K424" s="71">
        <v>7817.16</v>
      </c>
      <c r="L424" s="70">
        <v>144000.87</v>
      </c>
      <c r="M424" s="71">
        <v>7338.11</v>
      </c>
      <c r="N424" s="77">
        <v>861206.76</v>
      </c>
      <c r="O424" s="78">
        <v>47672.06</v>
      </c>
      <c r="P424" s="70">
        <v>144188.06</v>
      </c>
      <c r="Q424" s="71">
        <v>7347.65</v>
      </c>
      <c r="R424" s="70">
        <v>144375.39</v>
      </c>
      <c r="S424" s="71">
        <v>7111.95</v>
      </c>
      <c r="T424" s="70">
        <v>144563.07</v>
      </c>
      <c r="U424" s="71">
        <v>6653.84</v>
      </c>
      <c r="V424" s="70">
        <v>144750.89</v>
      </c>
      <c r="W424" s="71">
        <v>6638.69</v>
      </c>
      <c r="X424" s="70">
        <v>144939.05</v>
      </c>
      <c r="Y424" s="71">
        <v>6194.63</v>
      </c>
      <c r="Z424" s="70">
        <v>145127.36</v>
      </c>
      <c r="AA424" s="71">
        <v>6162.92</v>
      </c>
      <c r="AB424" s="77">
        <v>1729150.58</v>
      </c>
      <c r="AC424" s="78">
        <v>87781.74</v>
      </c>
    </row>
    <row r="425" spans="1:29" ht="12.75">
      <c r="A425" s="37" t="s">
        <v>15</v>
      </c>
      <c r="B425" s="70">
        <v>13980.32</v>
      </c>
      <c r="C425" s="71">
        <v>854.89</v>
      </c>
      <c r="D425" s="70">
        <v>13998.53</v>
      </c>
      <c r="E425" s="71">
        <v>751.71</v>
      </c>
      <c r="F425" s="70">
        <v>14016.68</v>
      </c>
      <c r="G425" s="71">
        <v>809.51</v>
      </c>
      <c r="H425" s="70">
        <v>14034.94</v>
      </c>
      <c r="I425" s="71">
        <v>761.34</v>
      </c>
      <c r="J425" s="70">
        <v>14053.13</v>
      </c>
      <c r="K425" s="71">
        <v>763.9</v>
      </c>
      <c r="L425" s="70">
        <v>14071.45</v>
      </c>
      <c r="M425" s="71">
        <v>717.05</v>
      </c>
      <c r="N425" s="77">
        <v>84155.05</v>
      </c>
      <c r="O425" s="78">
        <v>4658.4</v>
      </c>
      <c r="P425" s="70">
        <v>14089.68</v>
      </c>
      <c r="Q425" s="71">
        <v>717.99</v>
      </c>
      <c r="R425" s="70">
        <v>14108.04</v>
      </c>
      <c r="S425" s="71">
        <v>694.94</v>
      </c>
      <c r="T425" s="70">
        <v>14126.33</v>
      </c>
      <c r="U425" s="71">
        <v>650.19</v>
      </c>
      <c r="V425" s="70">
        <v>14144.74</v>
      </c>
      <c r="W425" s="71">
        <v>648.72</v>
      </c>
      <c r="X425" s="70">
        <v>14163.07</v>
      </c>
      <c r="Y425" s="71">
        <v>605.31</v>
      </c>
      <c r="Z425" s="70">
        <v>14181.52</v>
      </c>
      <c r="AA425" s="71">
        <v>602.24</v>
      </c>
      <c r="AB425" s="77">
        <v>168968.43</v>
      </c>
      <c r="AC425" s="78">
        <v>8577.79</v>
      </c>
    </row>
    <row r="426" spans="1:29" ht="12.75">
      <c r="A426" s="37" t="s">
        <v>14</v>
      </c>
      <c r="B426" s="70">
        <v>9074.88</v>
      </c>
      <c r="C426" s="71">
        <v>554.94</v>
      </c>
      <c r="D426" s="70">
        <v>9086.63</v>
      </c>
      <c r="E426" s="71">
        <v>487.94</v>
      </c>
      <c r="F426" s="70">
        <v>9098.49</v>
      </c>
      <c r="G426" s="71">
        <v>525.48</v>
      </c>
      <c r="H426" s="70">
        <v>9110.26</v>
      </c>
      <c r="I426" s="71">
        <v>494.2</v>
      </c>
      <c r="J426" s="70">
        <v>9122.15</v>
      </c>
      <c r="K426" s="71">
        <v>495.82</v>
      </c>
      <c r="L426" s="70">
        <v>9133.96</v>
      </c>
      <c r="M426" s="71">
        <v>465.44</v>
      </c>
      <c r="N426" s="77">
        <v>54626.37</v>
      </c>
      <c r="O426" s="78">
        <v>3023.82</v>
      </c>
      <c r="P426" s="70">
        <v>9145.88</v>
      </c>
      <c r="Q426" s="71">
        <v>466.05</v>
      </c>
      <c r="R426" s="70">
        <v>9157.71</v>
      </c>
      <c r="S426" s="71">
        <v>451.12</v>
      </c>
      <c r="T426" s="70">
        <v>9169.66</v>
      </c>
      <c r="U426" s="71">
        <v>422.04</v>
      </c>
      <c r="V426" s="70">
        <v>9181.53</v>
      </c>
      <c r="W426" s="71">
        <v>421.11</v>
      </c>
      <c r="X426" s="70">
        <v>9193.51</v>
      </c>
      <c r="Y426" s="71">
        <v>392.95</v>
      </c>
      <c r="Z426" s="70">
        <v>9205.41</v>
      </c>
      <c r="AA426" s="71">
        <v>390.89</v>
      </c>
      <c r="AB426" s="77">
        <v>109680.07</v>
      </c>
      <c r="AC426" s="78">
        <v>5567.98</v>
      </c>
    </row>
    <row r="427" spans="1:29" ht="12.75">
      <c r="A427" s="37" t="s">
        <v>13</v>
      </c>
      <c r="B427" s="70">
        <v>33663.79</v>
      </c>
      <c r="C427" s="71">
        <v>2058.55</v>
      </c>
      <c r="D427" s="70">
        <v>33707.59</v>
      </c>
      <c r="E427" s="71">
        <v>1810.04</v>
      </c>
      <c r="F427" s="70">
        <v>33751.34</v>
      </c>
      <c r="G427" s="71">
        <v>1949.23</v>
      </c>
      <c r="H427" s="70">
        <v>33795.26</v>
      </c>
      <c r="I427" s="71">
        <v>1833.28</v>
      </c>
      <c r="J427" s="70">
        <v>33839.13</v>
      </c>
      <c r="K427" s="71">
        <v>1839.38</v>
      </c>
      <c r="L427" s="70">
        <v>33883.15</v>
      </c>
      <c r="M427" s="71">
        <v>1726.65</v>
      </c>
      <c r="N427" s="77">
        <v>202640.26</v>
      </c>
      <c r="O427" s="78">
        <v>11217.13</v>
      </c>
      <c r="P427" s="70">
        <v>33927.14</v>
      </c>
      <c r="Q427" s="71">
        <v>1728.89</v>
      </c>
      <c r="R427" s="70">
        <v>33971.28</v>
      </c>
      <c r="S427" s="71">
        <v>1673.45</v>
      </c>
      <c r="T427" s="70">
        <v>34015.37</v>
      </c>
      <c r="U427" s="71">
        <v>1565.66</v>
      </c>
      <c r="V427" s="70">
        <v>34059.63</v>
      </c>
      <c r="W427" s="71">
        <v>1562.08</v>
      </c>
      <c r="X427" s="70">
        <v>34103.84</v>
      </c>
      <c r="Y427" s="71">
        <v>1457.61</v>
      </c>
      <c r="Z427" s="70">
        <v>34148.21</v>
      </c>
      <c r="AA427" s="71">
        <v>1450.12</v>
      </c>
      <c r="AB427" s="77">
        <v>406865.73</v>
      </c>
      <c r="AC427" s="78">
        <v>20654.94</v>
      </c>
    </row>
    <row r="428" spans="1:29" ht="12.75">
      <c r="A428" s="37" t="s">
        <v>86</v>
      </c>
      <c r="B428" s="70">
        <v>31404.43</v>
      </c>
      <c r="C428" s="71">
        <v>1920.41</v>
      </c>
      <c r="D428" s="70">
        <v>31445.24</v>
      </c>
      <c r="E428" s="71">
        <v>1688.54</v>
      </c>
      <c r="F428" s="70">
        <v>31486.11</v>
      </c>
      <c r="G428" s="71">
        <v>1818.45</v>
      </c>
      <c r="H428" s="70">
        <v>31527.03</v>
      </c>
      <c r="I428" s="71">
        <v>1710.24</v>
      </c>
      <c r="J428" s="70">
        <v>31568</v>
      </c>
      <c r="K428" s="71">
        <v>1715.94</v>
      </c>
      <c r="L428" s="70">
        <v>31609.02</v>
      </c>
      <c r="M428" s="71">
        <v>1610.74</v>
      </c>
      <c r="N428" s="96">
        <v>189039.83</v>
      </c>
      <c r="O428" s="78">
        <v>10464.32</v>
      </c>
      <c r="P428" s="70">
        <v>31650.1</v>
      </c>
      <c r="Q428" s="71">
        <v>1612.83</v>
      </c>
      <c r="R428" s="70">
        <v>31691.23</v>
      </c>
      <c r="S428" s="71">
        <v>1561.12</v>
      </c>
      <c r="T428" s="70">
        <v>31732.42</v>
      </c>
      <c r="U428" s="71">
        <v>1460.57</v>
      </c>
      <c r="V428" s="70">
        <v>31773.66</v>
      </c>
      <c r="W428" s="71">
        <v>1457.25</v>
      </c>
      <c r="X428" s="70">
        <v>31814.95</v>
      </c>
      <c r="Y428" s="71">
        <v>1359.74</v>
      </c>
      <c r="Z428" s="70">
        <v>31856.29</v>
      </c>
      <c r="AA428" s="71">
        <v>1352.82</v>
      </c>
      <c r="AB428" s="77">
        <v>379558.48</v>
      </c>
      <c r="AC428" s="78">
        <v>19268.65</v>
      </c>
    </row>
    <row r="429" spans="1:29" ht="12.75">
      <c r="A429" s="37" t="s">
        <v>109</v>
      </c>
      <c r="B429" s="70">
        <v>50224.25</v>
      </c>
      <c r="C429" s="71">
        <v>3071.25</v>
      </c>
      <c r="D429" s="70">
        <v>50289.52</v>
      </c>
      <c r="E429" s="71">
        <v>2700.46</v>
      </c>
      <c r="F429" s="70">
        <v>50354.88</v>
      </c>
      <c r="G429" s="71">
        <v>2908.18</v>
      </c>
      <c r="H429" s="70">
        <v>50420.32</v>
      </c>
      <c r="I429" s="71">
        <v>2735.15</v>
      </c>
      <c r="J429" s="70">
        <v>50485.84</v>
      </c>
      <c r="K429" s="71">
        <v>2744.24</v>
      </c>
      <c r="L429" s="70">
        <v>50551.45</v>
      </c>
      <c r="M429" s="71">
        <v>2576.03</v>
      </c>
      <c r="N429" s="77">
        <v>302326.26</v>
      </c>
      <c r="O429" s="97">
        <v>16735.31</v>
      </c>
      <c r="P429" s="70">
        <v>50617.15</v>
      </c>
      <c r="Q429" s="71">
        <v>2579.37</v>
      </c>
      <c r="R429" s="70">
        <v>50682.93</v>
      </c>
      <c r="S429" s="71">
        <v>2496.64</v>
      </c>
      <c r="T429" s="70">
        <v>50748.79</v>
      </c>
      <c r="U429" s="71">
        <v>2335.85</v>
      </c>
      <c r="V429" s="70">
        <v>50814.74</v>
      </c>
      <c r="W429" s="71">
        <v>2330.51</v>
      </c>
      <c r="X429" s="70">
        <v>50880.78</v>
      </c>
      <c r="Y429" s="71">
        <v>2174.65</v>
      </c>
      <c r="Z429" s="70">
        <v>50946.86</v>
      </c>
      <c r="AA429" s="71">
        <v>2163.5</v>
      </c>
      <c r="AB429" s="77">
        <v>607017.51</v>
      </c>
      <c r="AC429" s="78">
        <v>30815.83</v>
      </c>
    </row>
    <row r="430" spans="1:29" ht="12.75">
      <c r="A430" s="37" t="s">
        <v>4</v>
      </c>
      <c r="B430" s="70">
        <v>37658.15</v>
      </c>
      <c r="C430" s="71">
        <v>2302.84</v>
      </c>
      <c r="D430" s="70">
        <v>37707.13</v>
      </c>
      <c r="E430" s="71">
        <v>2024.81</v>
      </c>
      <c r="F430" s="70">
        <v>37756.09</v>
      </c>
      <c r="G430" s="71">
        <v>2180.54</v>
      </c>
      <c r="H430" s="70">
        <v>37805.2</v>
      </c>
      <c r="I430" s="71">
        <v>2050.8</v>
      </c>
      <c r="J430" s="70">
        <v>37854.29</v>
      </c>
      <c r="K430" s="71">
        <v>2057.63</v>
      </c>
      <c r="L430" s="70">
        <v>37903.53</v>
      </c>
      <c r="M430" s="71">
        <v>1931.5</v>
      </c>
      <c r="N430" s="77">
        <v>226684.39</v>
      </c>
      <c r="O430" s="97">
        <v>12548.12</v>
      </c>
      <c r="P430" s="70">
        <v>37952.74</v>
      </c>
      <c r="Q430" s="71">
        <v>1934.01</v>
      </c>
      <c r="R430" s="70">
        <v>38002.11</v>
      </c>
      <c r="S430" s="71">
        <v>1872.01</v>
      </c>
      <c r="T430" s="70">
        <v>38051.45</v>
      </c>
      <c r="U430" s="71">
        <v>1751.39</v>
      </c>
      <c r="V430" s="70">
        <v>38100.95</v>
      </c>
      <c r="W430" s="71">
        <v>1747.41</v>
      </c>
      <c r="X430" s="70">
        <v>38150.41</v>
      </c>
      <c r="Y430" s="71">
        <v>1630.56</v>
      </c>
      <c r="Z430" s="70">
        <v>38200.04</v>
      </c>
      <c r="AA430" s="71">
        <v>1622.2</v>
      </c>
      <c r="AB430" s="77">
        <v>455142.09</v>
      </c>
      <c r="AC430" s="78">
        <v>23105.7</v>
      </c>
    </row>
    <row r="431" spans="1:29" ht="12.75">
      <c r="A431" s="37" t="s">
        <v>10</v>
      </c>
      <c r="B431" s="70">
        <v>11471.7</v>
      </c>
      <c r="C431" s="71">
        <v>701.51</v>
      </c>
      <c r="D431" s="70">
        <v>11486.56</v>
      </c>
      <c r="E431" s="71">
        <v>616.8</v>
      </c>
      <c r="F431" s="70">
        <v>11501.54</v>
      </c>
      <c r="G431" s="71">
        <v>664.28</v>
      </c>
      <c r="H431" s="70">
        <v>11516.44</v>
      </c>
      <c r="I431" s="71">
        <v>624.71</v>
      </c>
      <c r="J431" s="70">
        <v>11531.45</v>
      </c>
      <c r="K431" s="71">
        <v>626.8</v>
      </c>
      <c r="L431" s="70">
        <v>11546.39</v>
      </c>
      <c r="M431" s="71">
        <v>588.41</v>
      </c>
      <c r="N431" s="77">
        <v>69054.08</v>
      </c>
      <c r="O431" s="97">
        <v>3822.51</v>
      </c>
      <c r="P431" s="70">
        <v>11561.44</v>
      </c>
      <c r="Q431" s="71">
        <v>589.17</v>
      </c>
      <c r="R431" s="70">
        <v>11576.42</v>
      </c>
      <c r="S431" s="71">
        <v>570.28</v>
      </c>
      <c r="T431" s="70">
        <v>11591.51</v>
      </c>
      <c r="U431" s="71">
        <v>533.53</v>
      </c>
      <c r="V431" s="70">
        <v>11606.53</v>
      </c>
      <c r="W431" s="71">
        <v>532.3</v>
      </c>
      <c r="X431" s="70">
        <v>11621.66</v>
      </c>
      <c r="Y431" s="71">
        <v>496.69</v>
      </c>
      <c r="Z431" s="70">
        <v>11636.71</v>
      </c>
      <c r="AA431" s="71">
        <v>494.17</v>
      </c>
      <c r="AB431" s="77">
        <v>138648.35</v>
      </c>
      <c r="AC431" s="78">
        <v>7038.65</v>
      </c>
    </row>
    <row r="432" spans="1:29" ht="13.5" thickBot="1">
      <c r="A432" s="37" t="s">
        <v>97</v>
      </c>
      <c r="B432" s="70">
        <v>139995.46</v>
      </c>
      <c r="C432" s="71">
        <v>8560.79</v>
      </c>
      <c r="D432" s="70">
        <v>140177.35</v>
      </c>
      <c r="E432" s="71">
        <v>7527.34</v>
      </c>
      <c r="F432" s="70">
        <v>140359.57</v>
      </c>
      <c r="G432" s="71">
        <v>8106.25</v>
      </c>
      <c r="H432" s="70">
        <v>140541.93</v>
      </c>
      <c r="I432" s="71">
        <v>7623.9</v>
      </c>
      <c r="J432" s="70">
        <v>140724.62</v>
      </c>
      <c r="K432" s="71">
        <v>7649.23</v>
      </c>
      <c r="L432" s="70">
        <v>140907.45</v>
      </c>
      <c r="M432" s="71">
        <v>7180.5</v>
      </c>
      <c r="N432" s="77">
        <v>842706.38</v>
      </c>
      <c r="O432" s="97">
        <v>46648.01</v>
      </c>
      <c r="P432" s="70">
        <v>141090.62</v>
      </c>
      <c r="Q432" s="71">
        <v>7189.83</v>
      </c>
      <c r="R432" s="70">
        <v>141273.93</v>
      </c>
      <c r="S432" s="71">
        <v>6959.19</v>
      </c>
      <c r="T432" s="70">
        <v>141457.57</v>
      </c>
      <c r="U432" s="71">
        <v>6510.91</v>
      </c>
      <c r="V432" s="70">
        <v>141641.36</v>
      </c>
      <c r="W432" s="71">
        <v>6496.12</v>
      </c>
      <c r="X432" s="70">
        <v>141825.48</v>
      </c>
      <c r="Y432" s="71">
        <v>6061.59</v>
      </c>
      <c r="Z432" s="70">
        <v>142009.74</v>
      </c>
      <c r="AA432" s="71">
        <v>6030.55</v>
      </c>
      <c r="AB432" s="77">
        <v>1692005.08</v>
      </c>
      <c r="AC432" s="78">
        <v>85896.2</v>
      </c>
    </row>
    <row r="433" spans="1:29" s="45" customFormat="1" ht="12.75" thickBot="1">
      <c r="A433" s="46" t="s">
        <v>124</v>
      </c>
      <c r="B433" s="75">
        <v>649861.74</v>
      </c>
      <c r="C433" s="76">
        <v>39739.47</v>
      </c>
      <c r="D433" s="75">
        <v>650706.13</v>
      </c>
      <c r="E433" s="76">
        <v>34941.97</v>
      </c>
      <c r="F433" s="75">
        <v>651551.93</v>
      </c>
      <c r="G433" s="76">
        <v>37629.4</v>
      </c>
      <c r="H433" s="75">
        <v>652398.52</v>
      </c>
      <c r="I433" s="76">
        <v>35390.38</v>
      </c>
      <c r="J433" s="75">
        <v>653246.5</v>
      </c>
      <c r="K433" s="76">
        <v>35507.99</v>
      </c>
      <c r="L433" s="75">
        <v>654095.3</v>
      </c>
      <c r="M433" s="76">
        <v>33331.91</v>
      </c>
      <c r="N433" s="79">
        <v>3911860.12</v>
      </c>
      <c r="O433" s="80">
        <v>216541.12</v>
      </c>
      <c r="P433" s="75">
        <v>654945.5</v>
      </c>
      <c r="Q433" s="76">
        <v>33375.22</v>
      </c>
      <c r="R433" s="75">
        <v>655796.49</v>
      </c>
      <c r="S433" s="76">
        <v>32304.74</v>
      </c>
      <c r="T433" s="75">
        <v>656648.88</v>
      </c>
      <c r="U433" s="76">
        <v>30223.77</v>
      </c>
      <c r="V433" s="75">
        <v>657502.07</v>
      </c>
      <c r="W433" s="76">
        <v>30155.02</v>
      </c>
      <c r="X433" s="75">
        <v>658356.72</v>
      </c>
      <c r="Y433" s="76">
        <v>28138.04</v>
      </c>
      <c r="Z433" s="75">
        <v>659212.05</v>
      </c>
      <c r="AA433" s="76">
        <v>27993.93</v>
      </c>
      <c r="AB433" s="79">
        <v>7854321.83</v>
      </c>
      <c r="AC433" s="80">
        <v>398731.84</v>
      </c>
    </row>
    <row r="434" spans="1:29" ht="13.5" thickBot="1">
      <c r="A434" s="45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1"/>
      <c r="AC434" s="45"/>
    </row>
    <row r="435" spans="1:29" s="45" customFormat="1" ht="12.75" thickBot="1">
      <c r="A435" s="12" t="s">
        <v>96</v>
      </c>
      <c r="B435" s="42"/>
      <c r="C435" s="42"/>
      <c r="D435" s="42"/>
      <c r="E435" s="42"/>
      <c r="F435" s="42"/>
      <c r="G435" s="42"/>
      <c r="H435" s="87" t="s">
        <v>136</v>
      </c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87" t="s">
        <v>136</v>
      </c>
      <c r="W435" s="42"/>
      <c r="X435" s="42"/>
      <c r="Y435" s="42"/>
      <c r="Z435" s="42"/>
      <c r="AA435" s="42"/>
      <c r="AB435" s="42"/>
      <c r="AC435" s="41"/>
    </row>
    <row r="436" spans="1:29" ht="13.5" thickBot="1">
      <c r="A436" s="462" t="s">
        <v>202</v>
      </c>
      <c r="B436" s="463">
        <v>74841.15</v>
      </c>
      <c r="C436" s="464">
        <v>978.73</v>
      </c>
      <c r="D436" s="463">
        <v>75328.68</v>
      </c>
      <c r="E436" s="464">
        <v>491.2</v>
      </c>
      <c r="F436" s="463">
        <v>9836</v>
      </c>
      <c r="G436" s="464">
        <v>0</v>
      </c>
      <c r="H436" s="463">
        <v>9836</v>
      </c>
      <c r="I436" s="464">
        <v>0</v>
      </c>
      <c r="J436" s="463">
        <v>9836</v>
      </c>
      <c r="K436" s="464">
        <v>0</v>
      </c>
      <c r="L436" s="463">
        <v>9836</v>
      </c>
      <c r="M436" s="464">
        <v>0</v>
      </c>
      <c r="N436" s="463">
        <v>189513.83</v>
      </c>
      <c r="O436" s="464">
        <v>1469.93</v>
      </c>
      <c r="P436" s="463">
        <v>9836</v>
      </c>
      <c r="Q436" s="464">
        <v>0</v>
      </c>
      <c r="R436" s="463">
        <v>9836</v>
      </c>
      <c r="S436" s="464">
        <v>0</v>
      </c>
      <c r="T436" s="463">
        <v>9836</v>
      </c>
      <c r="U436" s="464">
        <v>0</v>
      </c>
      <c r="V436" s="463">
        <v>9836</v>
      </c>
      <c r="W436" s="464">
        <v>0</v>
      </c>
      <c r="X436" s="463">
        <v>9836</v>
      </c>
      <c r="Y436" s="464">
        <v>0</v>
      </c>
      <c r="Z436" s="463">
        <v>9836</v>
      </c>
      <c r="AA436" s="464">
        <v>0</v>
      </c>
      <c r="AB436" s="463">
        <v>248529.83</v>
      </c>
      <c r="AC436" s="464">
        <v>1469.93</v>
      </c>
    </row>
    <row r="437" spans="1:29" ht="12.75">
      <c r="A437" s="467" t="s">
        <v>86</v>
      </c>
      <c r="B437" s="468">
        <v>65005.15</v>
      </c>
      <c r="C437" s="469">
        <v>978.73</v>
      </c>
      <c r="D437" s="468">
        <v>65492.68</v>
      </c>
      <c r="E437" s="469">
        <v>491.2</v>
      </c>
      <c r="F437" s="470"/>
      <c r="G437" s="471"/>
      <c r="H437" s="470"/>
      <c r="I437" s="471"/>
      <c r="J437" s="470"/>
      <c r="K437" s="471"/>
      <c r="L437" s="470"/>
      <c r="M437" s="471"/>
      <c r="N437" s="472">
        <v>130497.83</v>
      </c>
      <c r="O437" s="473">
        <v>1469.93</v>
      </c>
      <c r="P437" s="470"/>
      <c r="Q437" s="471"/>
      <c r="R437" s="470"/>
      <c r="S437" s="471"/>
      <c r="T437" s="470"/>
      <c r="U437" s="471"/>
      <c r="V437" s="470"/>
      <c r="W437" s="471"/>
      <c r="X437" s="470"/>
      <c r="Y437" s="471"/>
      <c r="Z437" s="470"/>
      <c r="AA437" s="471"/>
      <c r="AB437" s="472">
        <v>130497.83</v>
      </c>
      <c r="AC437" s="473">
        <v>1469.93</v>
      </c>
    </row>
    <row r="438" spans="1:29" ht="13.5" thickBot="1">
      <c r="A438" s="223" t="s">
        <v>218</v>
      </c>
      <c r="B438" s="455">
        <v>9836</v>
      </c>
      <c r="C438" s="456"/>
      <c r="D438" s="455">
        <v>9836</v>
      </c>
      <c r="E438" s="456"/>
      <c r="F438" s="455">
        <v>9836</v>
      </c>
      <c r="G438" s="456"/>
      <c r="H438" s="455">
        <v>9836</v>
      </c>
      <c r="I438" s="456"/>
      <c r="J438" s="455">
        <v>9836</v>
      </c>
      <c r="K438" s="456"/>
      <c r="L438" s="455">
        <v>9836</v>
      </c>
      <c r="M438" s="456"/>
      <c r="N438" s="54">
        <v>59016</v>
      </c>
      <c r="O438" s="53">
        <v>0</v>
      </c>
      <c r="P438" s="455">
        <v>9836</v>
      </c>
      <c r="Q438" s="456"/>
      <c r="R438" s="455">
        <v>9836</v>
      </c>
      <c r="S438" s="456"/>
      <c r="T438" s="455">
        <v>9836</v>
      </c>
      <c r="U438" s="456"/>
      <c r="V438" s="455">
        <v>9836</v>
      </c>
      <c r="W438" s="456"/>
      <c r="X438" s="455">
        <v>9836</v>
      </c>
      <c r="Y438" s="456"/>
      <c r="Z438" s="455">
        <v>9836</v>
      </c>
      <c r="AA438" s="456"/>
      <c r="AB438" s="54">
        <v>118032</v>
      </c>
      <c r="AC438" s="53">
        <v>0</v>
      </c>
    </row>
    <row r="439" spans="1:29" s="45" customFormat="1" ht="12.75" thickBot="1">
      <c r="A439" s="33" t="s">
        <v>125</v>
      </c>
      <c r="B439" s="31">
        <v>74841.15</v>
      </c>
      <c r="C439" s="30">
        <v>978.73</v>
      </c>
      <c r="D439" s="31">
        <v>75328.68</v>
      </c>
      <c r="E439" s="30">
        <v>491.2</v>
      </c>
      <c r="F439" s="31">
        <v>9836</v>
      </c>
      <c r="G439" s="30">
        <v>0</v>
      </c>
      <c r="H439" s="31">
        <v>9836</v>
      </c>
      <c r="I439" s="30">
        <v>0</v>
      </c>
      <c r="J439" s="31">
        <v>9836</v>
      </c>
      <c r="K439" s="30">
        <v>0</v>
      </c>
      <c r="L439" s="31">
        <v>9836</v>
      </c>
      <c r="M439" s="30">
        <v>0</v>
      </c>
      <c r="N439" s="52">
        <v>189513.83</v>
      </c>
      <c r="O439" s="51">
        <v>1469.93</v>
      </c>
      <c r="P439" s="31">
        <v>9836</v>
      </c>
      <c r="Q439" s="30">
        <v>0</v>
      </c>
      <c r="R439" s="31">
        <v>9836</v>
      </c>
      <c r="S439" s="30">
        <v>0</v>
      </c>
      <c r="T439" s="31">
        <v>9836</v>
      </c>
      <c r="U439" s="30">
        <v>0</v>
      </c>
      <c r="V439" s="31">
        <v>9836</v>
      </c>
      <c r="W439" s="30">
        <v>0</v>
      </c>
      <c r="X439" s="31">
        <v>9836</v>
      </c>
      <c r="Y439" s="30">
        <v>0</v>
      </c>
      <c r="Z439" s="31">
        <v>9836</v>
      </c>
      <c r="AA439" s="30">
        <v>0</v>
      </c>
      <c r="AB439" s="52">
        <v>248529.83</v>
      </c>
      <c r="AC439" s="51">
        <v>1469.93</v>
      </c>
    </row>
    <row r="440" spans="1:29" s="86" customFormat="1" ht="6" customHeight="1" thickBot="1">
      <c r="A440" s="83"/>
      <c r="B440" s="84"/>
      <c r="C440" s="85"/>
      <c r="D440" s="84"/>
      <c r="E440" s="85"/>
      <c r="F440" s="84"/>
      <c r="G440" s="85"/>
      <c r="H440" s="84"/>
      <c r="I440" s="85"/>
      <c r="J440" s="84"/>
      <c r="K440" s="85"/>
      <c r="L440" s="84"/>
      <c r="M440" s="85"/>
      <c r="N440" s="84"/>
      <c r="O440" s="85"/>
      <c r="P440" s="84"/>
      <c r="Q440" s="85"/>
      <c r="R440" s="84"/>
      <c r="S440" s="85"/>
      <c r="T440" s="84"/>
      <c r="U440" s="85"/>
      <c r="V440" s="84"/>
      <c r="W440" s="85"/>
      <c r="X440" s="84"/>
      <c r="Y440" s="85"/>
      <c r="Z440" s="84"/>
      <c r="AA440" s="85"/>
      <c r="AB440" s="84"/>
      <c r="AC440" s="85"/>
    </row>
    <row r="441" spans="1:29" ht="15.75" thickBot="1">
      <c r="A441" s="104" t="s">
        <v>95</v>
      </c>
      <c r="B441" s="31">
        <v>724702.89</v>
      </c>
      <c r="C441" s="30">
        <v>40718.2</v>
      </c>
      <c r="D441" s="31">
        <v>726034.81</v>
      </c>
      <c r="E441" s="30">
        <v>35433.17</v>
      </c>
      <c r="F441" s="31">
        <v>661387.93</v>
      </c>
      <c r="G441" s="30">
        <v>37629.4</v>
      </c>
      <c r="H441" s="31">
        <v>662234.52</v>
      </c>
      <c r="I441" s="30">
        <v>35390.38</v>
      </c>
      <c r="J441" s="31">
        <v>663082.5</v>
      </c>
      <c r="K441" s="30">
        <v>35507.99</v>
      </c>
      <c r="L441" s="31">
        <v>663931.3</v>
      </c>
      <c r="M441" s="30">
        <v>33331.91</v>
      </c>
      <c r="N441" s="52">
        <v>4101373.95</v>
      </c>
      <c r="O441" s="51">
        <v>218011.05</v>
      </c>
      <c r="P441" s="31">
        <v>664781.5</v>
      </c>
      <c r="Q441" s="30">
        <v>33375.22</v>
      </c>
      <c r="R441" s="31">
        <v>665632.49</v>
      </c>
      <c r="S441" s="30">
        <v>32304.74</v>
      </c>
      <c r="T441" s="31">
        <v>666484.88</v>
      </c>
      <c r="U441" s="30">
        <v>30223.77</v>
      </c>
      <c r="V441" s="31">
        <v>667338.07</v>
      </c>
      <c r="W441" s="30">
        <v>30155.02</v>
      </c>
      <c r="X441" s="31">
        <v>668192.72</v>
      </c>
      <c r="Y441" s="30">
        <v>28138.04</v>
      </c>
      <c r="Z441" s="31">
        <v>669048.05</v>
      </c>
      <c r="AA441" s="30">
        <v>27993.93</v>
      </c>
      <c r="AB441" s="52">
        <v>8102851.66</v>
      </c>
      <c r="AC441" s="51">
        <v>400201.77</v>
      </c>
    </row>
    <row r="444" spans="1:30" ht="27" thickBot="1">
      <c r="A444" s="24"/>
      <c r="B444" s="24"/>
      <c r="C444" s="24"/>
      <c r="D444" s="24"/>
      <c r="E444" s="24"/>
      <c r="F444" s="24"/>
      <c r="G444" s="24"/>
      <c r="H444" s="25" t="s">
        <v>149</v>
      </c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5" t="s">
        <v>149</v>
      </c>
      <c r="W444" s="24"/>
      <c r="X444" s="24"/>
      <c r="Y444" s="24"/>
      <c r="Z444" s="24"/>
      <c r="AA444" s="24"/>
      <c r="AB444" s="525"/>
      <c r="AC444" s="525"/>
      <c r="AD444" s="19" t="s">
        <v>149</v>
      </c>
    </row>
    <row r="445" spans="1:29" s="45" customFormat="1" ht="12.75" thickBot="1">
      <c r="A445" s="48" t="s">
        <v>98</v>
      </c>
      <c r="B445" s="47"/>
      <c r="C445" s="47"/>
      <c r="D445" s="47"/>
      <c r="E445" s="47"/>
      <c r="F445" s="47"/>
      <c r="G445" s="47"/>
      <c r="H445" s="47" t="s">
        <v>163</v>
      </c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 t="s">
        <v>163</v>
      </c>
      <c r="W445" s="47"/>
      <c r="X445" s="47"/>
      <c r="Y445" s="47"/>
      <c r="Z445" s="47"/>
      <c r="AA445" s="47"/>
      <c r="AB445" s="47"/>
      <c r="AC445" s="55"/>
    </row>
    <row r="446" spans="1:29" ht="12.75">
      <c r="A446" s="81" t="s">
        <v>126</v>
      </c>
      <c r="B446" s="72">
        <v>659916.08</v>
      </c>
      <c r="C446" s="73">
        <v>26902.9</v>
      </c>
      <c r="D446" s="72">
        <v>660620.34</v>
      </c>
      <c r="E446" s="73">
        <v>24144.42</v>
      </c>
      <c r="F446" s="72">
        <v>661325.86</v>
      </c>
      <c r="G446" s="73">
        <v>24713.76</v>
      </c>
      <c r="H446" s="72">
        <v>662031.65</v>
      </c>
      <c r="I446" s="73">
        <v>22853.72</v>
      </c>
      <c r="J446" s="72">
        <v>662738.62</v>
      </c>
      <c r="K446" s="73">
        <v>22514.98</v>
      </c>
      <c r="L446" s="72">
        <v>663446.01</v>
      </c>
      <c r="M446" s="73">
        <v>20721.33</v>
      </c>
      <c r="N446" s="72">
        <v>3970078.56</v>
      </c>
      <c r="O446" s="73">
        <v>141851.11</v>
      </c>
      <c r="P446" s="72">
        <v>664154.46</v>
      </c>
      <c r="Q446" s="73">
        <v>20306.76</v>
      </c>
      <c r="R446" s="72">
        <v>664863.35</v>
      </c>
      <c r="S446" s="73">
        <v>19198.97</v>
      </c>
      <c r="T446" s="72">
        <v>665573.3</v>
      </c>
      <c r="U446" s="73">
        <v>17505.55</v>
      </c>
      <c r="V446" s="72">
        <v>666283.7</v>
      </c>
      <c r="W446" s="73">
        <v>16976.59</v>
      </c>
      <c r="X446" s="72">
        <v>666995.17</v>
      </c>
      <c r="Y446" s="73">
        <v>15350.13</v>
      </c>
      <c r="Z446" s="72">
        <v>667707.12</v>
      </c>
      <c r="AA446" s="73">
        <v>14744.44</v>
      </c>
      <c r="AB446" s="72">
        <v>7965655.659999999</v>
      </c>
      <c r="AC446" s="73">
        <v>245933.55</v>
      </c>
    </row>
    <row r="447" spans="1:29" ht="12.75">
      <c r="A447" s="37" t="s">
        <v>1</v>
      </c>
      <c r="B447" s="70">
        <v>71203.15</v>
      </c>
      <c r="C447" s="71">
        <v>2902.74</v>
      </c>
      <c r="D447" s="70">
        <v>71279.12</v>
      </c>
      <c r="E447" s="71">
        <v>2605.09</v>
      </c>
      <c r="F447" s="70">
        <v>71355.27</v>
      </c>
      <c r="G447" s="71">
        <v>2666.54</v>
      </c>
      <c r="H447" s="70">
        <v>71431.39</v>
      </c>
      <c r="I447" s="71">
        <v>2465.86</v>
      </c>
      <c r="J447" s="70">
        <v>71507.7</v>
      </c>
      <c r="K447" s="71">
        <v>2429.31</v>
      </c>
      <c r="L447" s="70">
        <v>71583.99</v>
      </c>
      <c r="M447" s="71">
        <v>2235.75</v>
      </c>
      <c r="N447" s="77">
        <v>428360.62</v>
      </c>
      <c r="O447" s="78">
        <v>15305.29</v>
      </c>
      <c r="P447" s="70">
        <v>71660.47</v>
      </c>
      <c r="Q447" s="71">
        <v>2191.06</v>
      </c>
      <c r="R447" s="70">
        <v>71736.92</v>
      </c>
      <c r="S447" s="71">
        <v>2071.5</v>
      </c>
      <c r="T447" s="70">
        <v>71813.56</v>
      </c>
      <c r="U447" s="71">
        <v>1888.8</v>
      </c>
      <c r="V447" s="70">
        <v>71890.17</v>
      </c>
      <c r="W447" s="71">
        <v>1831.71</v>
      </c>
      <c r="X447" s="70">
        <v>71966.97</v>
      </c>
      <c r="Y447" s="71">
        <v>1656.25</v>
      </c>
      <c r="Z447" s="70">
        <v>72043.75</v>
      </c>
      <c r="AA447" s="71">
        <v>1590.88</v>
      </c>
      <c r="AB447" s="77">
        <v>859472.46</v>
      </c>
      <c r="AC447" s="78">
        <v>26535.49</v>
      </c>
    </row>
    <row r="448" spans="1:29" ht="12.75">
      <c r="A448" s="37" t="s">
        <v>20</v>
      </c>
      <c r="B448" s="70">
        <v>43094.09</v>
      </c>
      <c r="C448" s="71">
        <v>1756.84</v>
      </c>
      <c r="D448" s="70">
        <v>43140.04</v>
      </c>
      <c r="E448" s="71">
        <v>1576.67</v>
      </c>
      <c r="F448" s="70">
        <v>43186.15</v>
      </c>
      <c r="G448" s="71">
        <v>1613.88</v>
      </c>
      <c r="H448" s="70">
        <v>43232.21</v>
      </c>
      <c r="I448" s="71">
        <v>1492.38</v>
      </c>
      <c r="J448" s="70">
        <v>43278.41</v>
      </c>
      <c r="K448" s="71">
        <v>1470.29</v>
      </c>
      <c r="L448" s="70">
        <v>43324.56</v>
      </c>
      <c r="M448" s="71">
        <v>1353.15</v>
      </c>
      <c r="N448" s="77">
        <v>259255.46</v>
      </c>
      <c r="O448" s="78">
        <v>9263.21</v>
      </c>
      <c r="P448" s="70">
        <v>43370.87</v>
      </c>
      <c r="Q448" s="71">
        <v>1326.08</v>
      </c>
      <c r="R448" s="70">
        <v>43417.12</v>
      </c>
      <c r="S448" s="71">
        <v>1253.72</v>
      </c>
      <c r="T448" s="70">
        <v>43463.52</v>
      </c>
      <c r="U448" s="71">
        <v>1143.15</v>
      </c>
      <c r="V448" s="70">
        <v>43509.87</v>
      </c>
      <c r="W448" s="71">
        <v>1108.63</v>
      </c>
      <c r="X448" s="70">
        <v>43556.37</v>
      </c>
      <c r="Y448" s="71">
        <v>1002.41</v>
      </c>
      <c r="Z448" s="70">
        <v>43602.82</v>
      </c>
      <c r="AA448" s="71">
        <v>962.86</v>
      </c>
      <c r="AB448" s="77">
        <v>520176.03</v>
      </c>
      <c r="AC448" s="78">
        <v>16060.06</v>
      </c>
    </row>
    <row r="449" spans="1:29" ht="12.75">
      <c r="A449" s="37" t="s">
        <v>21</v>
      </c>
      <c r="B449" s="70">
        <v>67797.01</v>
      </c>
      <c r="C449" s="71">
        <v>2763.9</v>
      </c>
      <c r="D449" s="70">
        <v>67869.34</v>
      </c>
      <c r="E449" s="71">
        <v>2480.5</v>
      </c>
      <c r="F449" s="70">
        <v>67941.84</v>
      </c>
      <c r="G449" s="71">
        <v>2538.99</v>
      </c>
      <c r="H449" s="70">
        <v>68014.33</v>
      </c>
      <c r="I449" s="71">
        <v>2347.9</v>
      </c>
      <c r="J449" s="70">
        <v>68086.99</v>
      </c>
      <c r="K449" s="71">
        <v>2313.07</v>
      </c>
      <c r="L449" s="70">
        <v>68159.63</v>
      </c>
      <c r="M449" s="71">
        <v>2128.83</v>
      </c>
      <c r="N449" s="77">
        <v>407869.14</v>
      </c>
      <c r="O449" s="78">
        <v>14573.19</v>
      </c>
      <c r="P449" s="70">
        <v>68232.45</v>
      </c>
      <c r="Q449" s="71">
        <v>2086.21</v>
      </c>
      <c r="R449" s="70">
        <v>68305.24</v>
      </c>
      <c r="S449" s="71">
        <v>1972.42</v>
      </c>
      <c r="T449" s="70">
        <v>68378.21</v>
      </c>
      <c r="U449" s="71">
        <v>1798.44</v>
      </c>
      <c r="V449" s="70">
        <v>68451.16</v>
      </c>
      <c r="W449" s="71">
        <v>1744.09</v>
      </c>
      <c r="X449" s="70">
        <v>68524.29</v>
      </c>
      <c r="Y449" s="71">
        <v>1576.99</v>
      </c>
      <c r="Z449" s="70">
        <v>68597.4</v>
      </c>
      <c r="AA449" s="71">
        <v>1514.78</v>
      </c>
      <c r="AB449" s="77">
        <v>818357.89</v>
      </c>
      <c r="AC449" s="78">
        <v>25266.12</v>
      </c>
    </row>
    <row r="450" spans="1:29" ht="12.75">
      <c r="A450" s="37" t="s">
        <v>16</v>
      </c>
      <c r="B450" s="70">
        <v>145282.35</v>
      </c>
      <c r="C450" s="71">
        <v>5922.72</v>
      </c>
      <c r="D450" s="70">
        <v>145437.4</v>
      </c>
      <c r="E450" s="71">
        <v>5315.46</v>
      </c>
      <c r="F450" s="70">
        <v>145592.72</v>
      </c>
      <c r="G450" s="71">
        <v>5440.8</v>
      </c>
      <c r="H450" s="70">
        <v>145748.1</v>
      </c>
      <c r="I450" s="71">
        <v>5031.33</v>
      </c>
      <c r="J450" s="70">
        <v>145903.75</v>
      </c>
      <c r="K450" s="71">
        <v>4956.75</v>
      </c>
      <c r="L450" s="70">
        <v>146059.46</v>
      </c>
      <c r="M450" s="71">
        <v>4561.88</v>
      </c>
      <c r="N450" s="77">
        <v>874023.78</v>
      </c>
      <c r="O450" s="78">
        <v>31228.94</v>
      </c>
      <c r="P450" s="70">
        <v>146215.45</v>
      </c>
      <c r="Q450" s="71">
        <v>4470.61</v>
      </c>
      <c r="R450" s="70">
        <v>146371.49</v>
      </c>
      <c r="S450" s="71">
        <v>4226.75</v>
      </c>
      <c r="T450" s="70">
        <v>146527.81</v>
      </c>
      <c r="U450" s="71">
        <v>3853.9</v>
      </c>
      <c r="V450" s="70">
        <v>146684.19</v>
      </c>
      <c r="W450" s="71">
        <v>3737.45</v>
      </c>
      <c r="X450" s="70">
        <v>146840.84</v>
      </c>
      <c r="Y450" s="71">
        <v>3379.36</v>
      </c>
      <c r="Z450" s="70">
        <v>146997.56</v>
      </c>
      <c r="AA450" s="71">
        <v>3246.04</v>
      </c>
      <c r="AB450" s="77">
        <v>1753661.12</v>
      </c>
      <c r="AC450" s="78">
        <v>54143.05</v>
      </c>
    </row>
    <row r="451" spans="1:29" ht="12.75">
      <c r="A451" s="37" t="s">
        <v>15</v>
      </c>
      <c r="B451" s="70">
        <v>14196.61</v>
      </c>
      <c r="C451" s="71">
        <v>578.76</v>
      </c>
      <c r="D451" s="70">
        <v>14211.82</v>
      </c>
      <c r="E451" s="71">
        <v>519.43</v>
      </c>
      <c r="F451" s="70">
        <v>14226.94</v>
      </c>
      <c r="G451" s="71">
        <v>531.68</v>
      </c>
      <c r="H451" s="70">
        <v>14242.18</v>
      </c>
      <c r="I451" s="71">
        <v>491.62</v>
      </c>
      <c r="J451" s="70">
        <v>14257.34</v>
      </c>
      <c r="K451" s="71">
        <v>484.35</v>
      </c>
      <c r="L451" s="70">
        <v>14272.61</v>
      </c>
      <c r="M451" s="71">
        <v>445.8</v>
      </c>
      <c r="N451" s="77">
        <v>85407.5</v>
      </c>
      <c r="O451" s="78">
        <v>3051.64</v>
      </c>
      <c r="P451" s="70">
        <v>14287.79</v>
      </c>
      <c r="Q451" s="71">
        <v>436.87</v>
      </c>
      <c r="R451" s="70">
        <v>14303.1</v>
      </c>
      <c r="S451" s="71">
        <v>413.03</v>
      </c>
      <c r="T451" s="70">
        <v>14318.32</v>
      </c>
      <c r="U451" s="71">
        <v>376.61</v>
      </c>
      <c r="V451" s="70">
        <v>14333.65</v>
      </c>
      <c r="W451" s="71">
        <v>365.23</v>
      </c>
      <c r="X451" s="70">
        <v>14348.91</v>
      </c>
      <c r="Y451" s="71">
        <v>330.24</v>
      </c>
      <c r="Z451" s="70">
        <v>14364.28</v>
      </c>
      <c r="AA451" s="71">
        <v>317.18</v>
      </c>
      <c r="AB451" s="77">
        <v>171363.55</v>
      </c>
      <c r="AC451" s="78">
        <v>5290.8</v>
      </c>
    </row>
    <row r="452" spans="1:29" ht="12.75">
      <c r="A452" s="37" t="s">
        <v>14</v>
      </c>
      <c r="B452" s="70">
        <v>9215.29</v>
      </c>
      <c r="C452" s="71">
        <v>375.69</v>
      </c>
      <c r="D452" s="70">
        <v>9225.08</v>
      </c>
      <c r="E452" s="71">
        <v>337.18</v>
      </c>
      <c r="F452" s="70">
        <v>9234.97</v>
      </c>
      <c r="G452" s="71">
        <v>345.12</v>
      </c>
      <c r="H452" s="70">
        <v>9244.78</v>
      </c>
      <c r="I452" s="71">
        <v>319.15</v>
      </c>
      <c r="J452" s="70">
        <v>9254.7</v>
      </c>
      <c r="K452" s="71">
        <v>314.43</v>
      </c>
      <c r="L452" s="70">
        <v>9264.53</v>
      </c>
      <c r="M452" s="71">
        <v>289.36</v>
      </c>
      <c r="N452" s="77">
        <v>55439.35</v>
      </c>
      <c r="O452" s="78">
        <v>1980.93</v>
      </c>
      <c r="P452" s="70">
        <v>9274.47</v>
      </c>
      <c r="Q452" s="71">
        <v>283.55</v>
      </c>
      <c r="R452" s="70">
        <v>9284.33</v>
      </c>
      <c r="S452" s="71">
        <v>268.11</v>
      </c>
      <c r="T452" s="70">
        <v>9294.29</v>
      </c>
      <c r="U452" s="71">
        <v>244.46</v>
      </c>
      <c r="V452" s="70">
        <v>9304.16</v>
      </c>
      <c r="W452" s="71">
        <v>237.08</v>
      </c>
      <c r="X452" s="70">
        <v>9314.14</v>
      </c>
      <c r="Y452" s="71">
        <v>214.35</v>
      </c>
      <c r="Z452" s="70">
        <v>9324.04</v>
      </c>
      <c r="AA452" s="71">
        <v>205.92</v>
      </c>
      <c r="AB452" s="77">
        <v>111234.78</v>
      </c>
      <c r="AC452" s="78">
        <v>3434.4</v>
      </c>
    </row>
    <row r="453" spans="1:29" ht="12.75">
      <c r="A453" s="37" t="s">
        <v>13</v>
      </c>
      <c r="B453" s="70">
        <v>34184.62</v>
      </c>
      <c r="C453" s="71">
        <v>1393.62</v>
      </c>
      <c r="D453" s="70">
        <v>34221.16</v>
      </c>
      <c r="E453" s="71">
        <v>1250.72</v>
      </c>
      <c r="F453" s="70">
        <v>34257.65</v>
      </c>
      <c r="G453" s="71">
        <v>1280.2</v>
      </c>
      <c r="H453" s="70">
        <v>34294.27</v>
      </c>
      <c r="I453" s="71">
        <v>1183.85</v>
      </c>
      <c r="J453" s="70">
        <v>34330.83</v>
      </c>
      <c r="K453" s="71">
        <v>1166.29</v>
      </c>
      <c r="L453" s="70">
        <v>34367.54</v>
      </c>
      <c r="M453" s="71">
        <v>1073.39</v>
      </c>
      <c r="N453" s="77">
        <v>205656.07</v>
      </c>
      <c r="O453" s="78">
        <v>7348.07</v>
      </c>
      <c r="P453" s="70">
        <v>34404.18</v>
      </c>
      <c r="Q453" s="71">
        <v>1051.94</v>
      </c>
      <c r="R453" s="70">
        <v>34440.96</v>
      </c>
      <c r="S453" s="71">
        <v>994.53</v>
      </c>
      <c r="T453" s="70">
        <v>34477.67</v>
      </c>
      <c r="U453" s="71">
        <v>906.82</v>
      </c>
      <c r="V453" s="70">
        <v>34514.53</v>
      </c>
      <c r="W453" s="71">
        <v>879.44</v>
      </c>
      <c r="X453" s="70">
        <v>34551.33</v>
      </c>
      <c r="Y453" s="71">
        <v>795.17</v>
      </c>
      <c r="Z453" s="70">
        <v>34588.27</v>
      </c>
      <c r="AA453" s="71">
        <v>763.8</v>
      </c>
      <c r="AB453" s="77">
        <v>412633.01</v>
      </c>
      <c r="AC453" s="78">
        <v>12739.77</v>
      </c>
    </row>
    <row r="454" spans="1:29" ht="12.75">
      <c r="A454" s="37" t="s">
        <v>86</v>
      </c>
      <c r="B454" s="70">
        <v>31890.3</v>
      </c>
      <c r="C454" s="71">
        <v>1300.07</v>
      </c>
      <c r="D454" s="70">
        <v>31924.35</v>
      </c>
      <c r="E454" s="71">
        <v>1166.77</v>
      </c>
      <c r="F454" s="70">
        <v>31958.43</v>
      </c>
      <c r="G454" s="71">
        <v>1194.28</v>
      </c>
      <c r="H454" s="70">
        <v>31992.55</v>
      </c>
      <c r="I454" s="71">
        <v>1104.38</v>
      </c>
      <c r="J454" s="70">
        <v>32026.7</v>
      </c>
      <c r="K454" s="71">
        <v>1088.03</v>
      </c>
      <c r="L454" s="70">
        <v>32060.9</v>
      </c>
      <c r="M454" s="71">
        <v>1001.36</v>
      </c>
      <c r="N454" s="96">
        <v>191853.23</v>
      </c>
      <c r="O454" s="78">
        <v>6854.89</v>
      </c>
      <c r="P454" s="70">
        <v>32095.12</v>
      </c>
      <c r="Q454" s="71">
        <v>981.33</v>
      </c>
      <c r="R454" s="70">
        <v>32129.39</v>
      </c>
      <c r="S454" s="71">
        <v>927.77</v>
      </c>
      <c r="T454" s="70">
        <v>32163.69</v>
      </c>
      <c r="U454" s="71">
        <v>845.93</v>
      </c>
      <c r="V454" s="70">
        <v>32198.03</v>
      </c>
      <c r="W454" s="71">
        <v>820.38</v>
      </c>
      <c r="X454" s="70">
        <v>32232.4</v>
      </c>
      <c r="Y454" s="71">
        <v>741.79</v>
      </c>
      <c r="Z454" s="70">
        <v>32266.81</v>
      </c>
      <c r="AA454" s="71">
        <v>712.52</v>
      </c>
      <c r="AB454" s="77">
        <v>384938.67</v>
      </c>
      <c r="AC454" s="78">
        <v>11884.61</v>
      </c>
    </row>
    <row r="455" spans="1:29" ht="12.75">
      <c r="A455" s="37" t="s">
        <v>109</v>
      </c>
      <c r="B455" s="70">
        <v>51001.3</v>
      </c>
      <c r="C455" s="71">
        <v>2079.18</v>
      </c>
      <c r="D455" s="70">
        <v>51055.69</v>
      </c>
      <c r="E455" s="71">
        <v>1865.98</v>
      </c>
      <c r="F455" s="70">
        <v>51110.25</v>
      </c>
      <c r="G455" s="71">
        <v>1909.99</v>
      </c>
      <c r="H455" s="70">
        <v>51164.77</v>
      </c>
      <c r="I455" s="71">
        <v>1766.25</v>
      </c>
      <c r="J455" s="70">
        <v>51219.44</v>
      </c>
      <c r="K455" s="71">
        <v>1740.08</v>
      </c>
      <c r="L455" s="70">
        <v>51274.07</v>
      </c>
      <c r="M455" s="71">
        <v>1601.45</v>
      </c>
      <c r="N455" s="77">
        <v>306825.52</v>
      </c>
      <c r="O455" s="97">
        <v>10962.93</v>
      </c>
      <c r="P455" s="70">
        <v>51328.86</v>
      </c>
      <c r="Q455" s="71">
        <v>1569.37</v>
      </c>
      <c r="R455" s="70">
        <v>51383.61</v>
      </c>
      <c r="S455" s="71">
        <v>1483.77</v>
      </c>
      <c r="T455" s="70">
        <v>51438.52</v>
      </c>
      <c r="U455" s="71">
        <v>1352.9</v>
      </c>
      <c r="V455" s="70">
        <v>51493.38</v>
      </c>
      <c r="W455" s="71">
        <v>1312.01</v>
      </c>
      <c r="X455" s="70">
        <v>51548.4</v>
      </c>
      <c r="Y455" s="71">
        <v>1186.33</v>
      </c>
      <c r="Z455" s="70">
        <v>51603.39</v>
      </c>
      <c r="AA455" s="71">
        <v>1139.51</v>
      </c>
      <c r="AB455" s="77">
        <v>615621.68</v>
      </c>
      <c r="AC455" s="78">
        <v>19006.82</v>
      </c>
    </row>
    <row r="456" spans="1:29" ht="12.75">
      <c r="A456" s="37" t="s">
        <v>4</v>
      </c>
      <c r="B456" s="70">
        <v>38240.77</v>
      </c>
      <c r="C456" s="71">
        <v>1558.96</v>
      </c>
      <c r="D456" s="70">
        <v>38281.65</v>
      </c>
      <c r="E456" s="71">
        <v>1399.12</v>
      </c>
      <c r="F456" s="70">
        <v>38322.47</v>
      </c>
      <c r="G456" s="71">
        <v>1432.12</v>
      </c>
      <c r="H456" s="70">
        <v>38363.43</v>
      </c>
      <c r="I456" s="71">
        <v>1324.33</v>
      </c>
      <c r="J456" s="70">
        <v>38404.34</v>
      </c>
      <c r="K456" s="71">
        <v>1304.69</v>
      </c>
      <c r="L456" s="70">
        <v>38445.39</v>
      </c>
      <c r="M456" s="71">
        <v>1200.74</v>
      </c>
      <c r="N456" s="77">
        <v>230058.05</v>
      </c>
      <c r="O456" s="97">
        <v>8219.96</v>
      </c>
      <c r="P456" s="70">
        <v>38486.38</v>
      </c>
      <c r="Q456" s="71">
        <v>1176.74</v>
      </c>
      <c r="R456" s="70">
        <v>38527.52</v>
      </c>
      <c r="S456" s="71">
        <v>1112.54</v>
      </c>
      <c r="T456" s="70">
        <v>38568.6</v>
      </c>
      <c r="U456" s="71">
        <v>1014.39</v>
      </c>
      <c r="V456" s="70">
        <v>38609.83</v>
      </c>
      <c r="W456" s="71">
        <v>983.77</v>
      </c>
      <c r="X456" s="70">
        <v>38651</v>
      </c>
      <c r="Y456" s="71">
        <v>889.52</v>
      </c>
      <c r="Z456" s="70">
        <v>38692.31</v>
      </c>
      <c r="AA456" s="71">
        <v>854.4</v>
      </c>
      <c r="AB456" s="77">
        <v>461593.69</v>
      </c>
      <c r="AC456" s="78">
        <v>14251.32</v>
      </c>
    </row>
    <row r="457" spans="1:29" ht="12.75">
      <c r="A457" s="37" t="s">
        <v>10</v>
      </c>
      <c r="B457" s="70">
        <v>11649.19</v>
      </c>
      <c r="C457" s="71">
        <v>474.92</v>
      </c>
      <c r="D457" s="70">
        <v>11661.57</v>
      </c>
      <c r="E457" s="71">
        <v>426.23</v>
      </c>
      <c r="F457" s="70">
        <v>11674.07</v>
      </c>
      <c r="G457" s="71">
        <v>436.25</v>
      </c>
      <c r="H457" s="70">
        <v>11686.49</v>
      </c>
      <c r="I457" s="71">
        <v>403.43</v>
      </c>
      <c r="J457" s="70">
        <v>11699.01</v>
      </c>
      <c r="K457" s="71">
        <v>397.45</v>
      </c>
      <c r="L457" s="70">
        <v>11711.45</v>
      </c>
      <c r="M457" s="71">
        <v>365.77</v>
      </c>
      <c r="N457" s="77">
        <v>70081.78</v>
      </c>
      <c r="O457" s="97">
        <v>2504.05</v>
      </c>
      <c r="P457" s="70">
        <v>11724.01</v>
      </c>
      <c r="Q457" s="71">
        <v>358.44</v>
      </c>
      <c r="R457" s="70">
        <v>11736.47</v>
      </c>
      <c r="S457" s="71">
        <v>338.9</v>
      </c>
      <c r="T457" s="70">
        <v>11749.05</v>
      </c>
      <c r="U457" s="71">
        <v>309.04</v>
      </c>
      <c r="V457" s="70">
        <v>11761.55</v>
      </c>
      <c r="W457" s="71">
        <v>299.68</v>
      </c>
      <c r="X457" s="70">
        <v>11774.15</v>
      </c>
      <c r="Y457" s="71">
        <v>270.97</v>
      </c>
      <c r="Z457" s="70">
        <v>11786.67</v>
      </c>
      <c r="AA457" s="71">
        <v>260.25</v>
      </c>
      <c r="AB457" s="77">
        <v>140613.68</v>
      </c>
      <c r="AC457" s="78">
        <v>4341.33</v>
      </c>
    </row>
    <row r="458" spans="1:29" ht="13.5" thickBot="1">
      <c r="A458" s="37" t="s">
        <v>97</v>
      </c>
      <c r="B458" s="70">
        <v>142161.4</v>
      </c>
      <c r="C458" s="71">
        <v>5795.5</v>
      </c>
      <c r="D458" s="70">
        <v>142313.12</v>
      </c>
      <c r="E458" s="71">
        <v>5201.27</v>
      </c>
      <c r="F458" s="70">
        <v>142465.1</v>
      </c>
      <c r="G458" s="71">
        <v>5323.91</v>
      </c>
      <c r="H458" s="70">
        <v>142617.15</v>
      </c>
      <c r="I458" s="71">
        <v>4923.24</v>
      </c>
      <c r="J458" s="70">
        <v>142769.41</v>
      </c>
      <c r="K458" s="71">
        <v>4850.24</v>
      </c>
      <c r="L458" s="70">
        <v>142921.88</v>
      </c>
      <c r="M458" s="71">
        <v>4463.85</v>
      </c>
      <c r="N458" s="77">
        <v>855248.06</v>
      </c>
      <c r="O458" s="97">
        <v>30558.01</v>
      </c>
      <c r="P458" s="70">
        <v>143074.41</v>
      </c>
      <c r="Q458" s="71">
        <v>4374.56</v>
      </c>
      <c r="R458" s="70">
        <v>143227.2</v>
      </c>
      <c r="S458" s="71">
        <v>4135.93</v>
      </c>
      <c r="T458" s="70">
        <v>143380.06</v>
      </c>
      <c r="U458" s="71">
        <v>3771.11</v>
      </c>
      <c r="V458" s="70">
        <v>143533.18</v>
      </c>
      <c r="W458" s="71">
        <v>3657.12</v>
      </c>
      <c r="X458" s="70">
        <v>143686.37</v>
      </c>
      <c r="Y458" s="71">
        <v>3306.75</v>
      </c>
      <c r="Z458" s="70">
        <v>143839.82</v>
      </c>
      <c r="AA458" s="71">
        <v>3176.3</v>
      </c>
      <c r="AB458" s="77">
        <v>1715989.1</v>
      </c>
      <c r="AC458" s="78">
        <v>52979.78</v>
      </c>
    </row>
    <row r="459" spans="1:29" s="45" customFormat="1" ht="12.75" thickBot="1">
      <c r="A459" s="46" t="s">
        <v>124</v>
      </c>
      <c r="B459" s="75">
        <v>659916.08</v>
      </c>
      <c r="C459" s="76">
        <v>26902.9</v>
      </c>
      <c r="D459" s="75">
        <v>660620.34</v>
      </c>
      <c r="E459" s="76">
        <v>24144.42</v>
      </c>
      <c r="F459" s="75">
        <v>661325.86</v>
      </c>
      <c r="G459" s="76">
        <v>24713.76</v>
      </c>
      <c r="H459" s="75">
        <v>662031.65</v>
      </c>
      <c r="I459" s="76">
        <v>22853.72</v>
      </c>
      <c r="J459" s="75">
        <v>662738.62</v>
      </c>
      <c r="K459" s="76">
        <v>22514.98</v>
      </c>
      <c r="L459" s="75">
        <v>663446.01</v>
      </c>
      <c r="M459" s="76">
        <v>20721.33</v>
      </c>
      <c r="N459" s="79">
        <v>3970078.56</v>
      </c>
      <c r="O459" s="80">
        <v>141851.11</v>
      </c>
      <c r="P459" s="75">
        <v>664154.46</v>
      </c>
      <c r="Q459" s="76">
        <v>20306.76</v>
      </c>
      <c r="R459" s="75">
        <v>664863.35</v>
      </c>
      <c r="S459" s="76">
        <v>19198.97</v>
      </c>
      <c r="T459" s="75">
        <v>665573.3</v>
      </c>
      <c r="U459" s="76">
        <v>17505.55</v>
      </c>
      <c r="V459" s="75">
        <v>666283.7</v>
      </c>
      <c r="W459" s="76">
        <v>16976.59</v>
      </c>
      <c r="X459" s="75">
        <v>666995.17</v>
      </c>
      <c r="Y459" s="76">
        <v>15350.13</v>
      </c>
      <c r="Z459" s="75">
        <v>667707.12</v>
      </c>
      <c r="AA459" s="76">
        <v>14744.44</v>
      </c>
      <c r="AB459" s="79">
        <v>7965655.659999999</v>
      </c>
      <c r="AC459" s="80">
        <v>245933.55</v>
      </c>
    </row>
    <row r="460" spans="1:29" ht="13.5" thickBot="1">
      <c r="A460" s="45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1"/>
      <c r="AC460" s="45"/>
    </row>
    <row r="461" spans="1:29" s="45" customFormat="1" ht="12.75" thickBot="1">
      <c r="A461" s="12" t="s">
        <v>96</v>
      </c>
      <c r="B461" s="42"/>
      <c r="C461" s="42"/>
      <c r="D461" s="42"/>
      <c r="E461" s="42"/>
      <c r="F461" s="42"/>
      <c r="G461" s="42"/>
      <c r="H461" s="87" t="s">
        <v>136</v>
      </c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87" t="s">
        <v>136</v>
      </c>
      <c r="W461" s="42"/>
      <c r="X461" s="42"/>
      <c r="Y461" s="42"/>
      <c r="Z461" s="42"/>
      <c r="AA461" s="42"/>
      <c r="AB461" s="42"/>
      <c r="AC461" s="41"/>
    </row>
    <row r="462" spans="1:29" ht="13.5" thickBot="1">
      <c r="A462" s="462" t="s">
        <v>202</v>
      </c>
      <c r="B462" s="463">
        <v>9836</v>
      </c>
      <c r="C462" s="464">
        <v>0</v>
      </c>
      <c r="D462" s="463">
        <v>9836</v>
      </c>
      <c r="E462" s="464">
        <v>0</v>
      </c>
      <c r="F462" s="463">
        <v>9836</v>
      </c>
      <c r="G462" s="465">
        <v>0</v>
      </c>
      <c r="H462" s="466">
        <v>9836</v>
      </c>
      <c r="I462" s="465">
        <v>0</v>
      </c>
      <c r="J462" s="466">
        <v>9836</v>
      </c>
      <c r="K462" s="465">
        <v>0</v>
      </c>
      <c r="L462" s="466">
        <v>9836</v>
      </c>
      <c r="M462" s="465">
        <v>0</v>
      </c>
      <c r="N462" s="463">
        <v>59016</v>
      </c>
      <c r="O462" s="464">
        <v>0</v>
      </c>
      <c r="P462" s="463">
        <v>9836</v>
      </c>
      <c r="Q462" s="464">
        <v>0</v>
      </c>
      <c r="R462" s="463">
        <v>9836</v>
      </c>
      <c r="S462" s="464">
        <v>0</v>
      </c>
      <c r="T462" s="463">
        <v>9836</v>
      </c>
      <c r="U462" s="464">
        <v>0</v>
      </c>
      <c r="V462" s="463">
        <v>9836</v>
      </c>
      <c r="W462" s="464">
        <v>0</v>
      </c>
      <c r="X462" s="463">
        <v>9836</v>
      </c>
      <c r="Y462" s="464">
        <v>0</v>
      </c>
      <c r="Z462" s="463">
        <v>9836</v>
      </c>
      <c r="AA462" s="464">
        <v>0</v>
      </c>
      <c r="AB462" s="463">
        <v>118032</v>
      </c>
      <c r="AC462" s="464">
        <v>0</v>
      </c>
    </row>
    <row r="463" spans="1:29" ht="13.5" thickBot="1">
      <c r="A463" s="223" t="s">
        <v>218</v>
      </c>
      <c r="B463" s="455">
        <v>9836</v>
      </c>
      <c r="C463" s="456"/>
      <c r="D463" s="455">
        <v>9836</v>
      </c>
      <c r="E463" s="456"/>
      <c r="F463" s="455">
        <v>9836</v>
      </c>
      <c r="G463" s="456"/>
      <c r="H463" s="455">
        <v>9836</v>
      </c>
      <c r="I463" s="456"/>
      <c r="J463" s="455">
        <v>9836</v>
      </c>
      <c r="K463" s="456"/>
      <c r="L463" s="455">
        <v>9836</v>
      </c>
      <c r="M463" s="456"/>
      <c r="N463" s="54">
        <v>59016</v>
      </c>
      <c r="O463" s="53">
        <v>0</v>
      </c>
      <c r="P463" s="455">
        <v>9836</v>
      </c>
      <c r="Q463" s="456"/>
      <c r="R463" s="455">
        <v>9836</v>
      </c>
      <c r="S463" s="456"/>
      <c r="T463" s="455">
        <v>9836</v>
      </c>
      <c r="U463" s="456"/>
      <c r="V463" s="455">
        <v>9836</v>
      </c>
      <c r="W463" s="456"/>
      <c r="X463" s="455">
        <v>9836</v>
      </c>
      <c r="Y463" s="456"/>
      <c r="Z463" s="455">
        <v>9836</v>
      </c>
      <c r="AA463" s="456"/>
      <c r="AB463" s="54">
        <v>118032</v>
      </c>
      <c r="AC463" s="53">
        <v>0</v>
      </c>
    </row>
    <row r="464" spans="1:29" s="45" customFormat="1" ht="12.75" thickBot="1">
      <c r="A464" s="33" t="s">
        <v>125</v>
      </c>
      <c r="B464" s="31">
        <v>9836</v>
      </c>
      <c r="C464" s="30">
        <v>0</v>
      </c>
      <c r="D464" s="31">
        <v>9836</v>
      </c>
      <c r="E464" s="30">
        <v>0</v>
      </c>
      <c r="F464" s="31">
        <v>9836</v>
      </c>
      <c r="G464" s="460">
        <v>0</v>
      </c>
      <c r="H464" s="461">
        <v>9836</v>
      </c>
      <c r="I464" s="460">
        <v>0</v>
      </c>
      <c r="J464" s="461">
        <v>9836</v>
      </c>
      <c r="K464" s="460">
        <v>0</v>
      </c>
      <c r="L464" s="461">
        <v>9836</v>
      </c>
      <c r="M464" s="460">
        <v>0</v>
      </c>
      <c r="N464" s="52">
        <v>59016</v>
      </c>
      <c r="O464" s="51">
        <v>0</v>
      </c>
      <c r="P464" s="31">
        <v>9836</v>
      </c>
      <c r="Q464" s="30">
        <v>0</v>
      </c>
      <c r="R464" s="31">
        <v>9836</v>
      </c>
      <c r="S464" s="30">
        <v>0</v>
      </c>
      <c r="T464" s="31">
        <v>9836</v>
      </c>
      <c r="U464" s="30">
        <v>0</v>
      </c>
      <c r="V464" s="31">
        <v>9836</v>
      </c>
      <c r="W464" s="30">
        <v>0</v>
      </c>
      <c r="X464" s="31">
        <v>9836</v>
      </c>
      <c r="Y464" s="30">
        <v>0</v>
      </c>
      <c r="Z464" s="31">
        <v>9836</v>
      </c>
      <c r="AA464" s="30">
        <v>0</v>
      </c>
      <c r="AB464" s="52">
        <v>118032</v>
      </c>
      <c r="AC464" s="51">
        <v>0</v>
      </c>
    </row>
    <row r="465" spans="1:29" s="459" customFormat="1" ht="12.75" thickBot="1">
      <c r="A465" s="457"/>
      <c r="B465" s="458"/>
      <c r="C465" s="458"/>
      <c r="D465" s="458"/>
      <c r="E465" s="458"/>
      <c r="F465" s="458"/>
      <c r="G465" s="458"/>
      <c r="H465" s="458"/>
      <c r="I465" s="458"/>
      <c r="J465" s="458"/>
      <c r="K465" s="458"/>
      <c r="L465" s="458"/>
      <c r="M465" s="458"/>
      <c r="N465" s="458"/>
      <c r="O465" s="458"/>
      <c r="P465" s="458"/>
      <c r="Q465" s="458"/>
      <c r="R465" s="458"/>
      <c r="S465" s="458"/>
      <c r="T465" s="458"/>
      <c r="U465" s="458"/>
      <c r="V465" s="458"/>
      <c r="W465" s="458"/>
      <c r="X465" s="458"/>
      <c r="Y465" s="458"/>
      <c r="Z465" s="458"/>
      <c r="AA465" s="458"/>
      <c r="AB465" s="458"/>
      <c r="AC465" s="458"/>
    </row>
    <row r="466" spans="1:29" ht="15.75" thickBot="1">
      <c r="A466" s="104" t="s">
        <v>95</v>
      </c>
      <c r="B466" s="31">
        <v>669752.08</v>
      </c>
      <c r="C466" s="30">
        <v>26902.9</v>
      </c>
      <c r="D466" s="31">
        <v>670456.34</v>
      </c>
      <c r="E466" s="30">
        <v>24144.42</v>
      </c>
      <c r="F466" s="31">
        <v>671161.86</v>
      </c>
      <c r="G466" s="30">
        <v>24713.76</v>
      </c>
      <c r="H466" s="31">
        <v>671867.65</v>
      </c>
      <c r="I466" s="30">
        <v>22853.72</v>
      </c>
      <c r="J466" s="31">
        <v>672574.62</v>
      </c>
      <c r="K466" s="30">
        <v>22514.98</v>
      </c>
      <c r="L466" s="31">
        <v>673282.01</v>
      </c>
      <c r="M466" s="30">
        <v>20721.33</v>
      </c>
      <c r="N466" s="52">
        <v>4029094.56</v>
      </c>
      <c r="O466" s="51">
        <v>141851.11</v>
      </c>
      <c r="P466" s="31">
        <v>673990.46</v>
      </c>
      <c r="Q466" s="30">
        <v>20306.76</v>
      </c>
      <c r="R466" s="31">
        <v>674699.35</v>
      </c>
      <c r="S466" s="30">
        <v>19198.97</v>
      </c>
      <c r="T466" s="31">
        <v>675409.3</v>
      </c>
      <c r="U466" s="30">
        <v>17505.55</v>
      </c>
      <c r="V466" s="31">
        <v>676119.7</v>
      </c>
      <c r="W466" s="30">
        <v>16976.59</v>
      </c>
      <c r="X466" s="31">
        <v>676831.17</v>
      </c>
      <c r="Y466" s="30">
        <v>15350.13</v>
      </c>
      <c r="Z466" s="31">
        <v>677543.12</v>
      </c>
      <c r="AA466" s="30">
        <v>14744.44</v>
      </c>
      <c r="AB466" s="52">
        <v>8083687.659999999</v>
      </c>
      <c r="AC466" s="51">
        <v>245933.55</v>
      </c>
    </row>
    <row r="469" spans="1:30" ht="27" thickBot="1">
      <c r="A469" s="24"/>
      <c r="B469" s="24"/>
      <c r="C469" s="24"/>
      <c r="D469" s="24"/>
      <c r="E469" s="24"/>
      <c r="F469" s="24"/>
      <c r="G469" s="24"/>
      <c r="H469" s="25" t="s">
        <v>150</v>
      </c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5" t="s">
        <v>150</v>
      </c>
      <c r="W469" s="24"/>
      <c r="X469" s="24"/>
      <c r="Y469" s="24"/>
      <c r="Z469" s="24"/>
      <c r="AA469" s="24"/>
      <c r="AB469" s="525"/>
      <c r="AC469" s="525"/>
      <c r="AD469" s="19" t="s">
        <v>150</v>
      </c>
    </row>
    <row r="470" spans="1:29" s="45" customFormat="1" ht="12.75" thickBot="1">
      <c r="A470" s="48" t="s">
        <v>98</v>
      </c>
      <c r="B470" s="47"/>
      <c r="C470" s="47"/>
      <c r="D470" s="47"/>
      <c r="E470" s="47"/>
      <c r="F470" s="47"/>
      <c r="G470" s="47"/>
      <c r="H470" s="47" t="s">
        <v>163</v>
      </c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 t="s">
        <v>163</v>
      </c>
      <c r="W470" s="47"/>
      <c r="X470" s="47"/>
      <c r="Y470" s="47"/>
      <c r="Z470" s="47"/>
      <c r="AA470" s="47"/>
      <c r="AB470" s="47"/>
      <c r="AC470" s="55"/>
    </row>
    <row r="471" spans="1:29" ht="12.75">
      <c r="A471" s="81" t="s">
        <v>126</v>
      </c>
      <c r="B471" s="72">
        <v>668550.87</v>
      </c>
      <c r="C471" s="73">
        <v>13627.41</v>
      </c>
      <c r="D471" s="72">
        <v>669395.39</v>
      </c>
      <c r="E471" s="73">
        <v>11297.2</v>
      </c>
      <c r="F471" s="72">
        <v>670241.28</v>
      </c>
      <c r="G471" s="73">
        <v>11384.96</v>
      </c>
      <c r="H471" s="72">
        <v>671087.95</v>
      </c>
      <c r="I471" s="73">
        <v>9928.43</v>
      </c>
      <c r="J471" s="72">
        <v>671936</v>
      </c>
      <c r="K471" s="73">
        <v>9131.12</v>
      </c>
      <c r="L471" s="72">
        <v>672784.79</v>
      </c>
      <c r="M471" s="73">
        <v>7741.66</v>
      </c>
      <c r="N471" s="72">
        <v>4023996.28</v>
      </c>
      <c r="O471" s="73">
        <v>63110.78</v>
      </c>
      <c r="P471" s="72">
        <v>673635.04</v>
      </c>
      <c r="Q471" s="73">
        <v>6865.47</v>
      </c>
      <c r="R471" s="72">
        <v>674485.94</v>
      </c>
      <c r="S471" s="73">
        <v>5728.52</v>
      </c>
      <c r="T471" s="72">
        <v>675338.31</v>
      </c>
      <c r="U471" s="73">
        <v>4440.59</v>
      </c>
      <c r="V471" s="72">
        <v>676191.35</v>
      </c>
      <c r="W471" s="73">
        <v>3445.77</v>
      </c>
      <c r="X471" s="72">
        <v>677045.88</v>
      </c>
      <c r="Y471" s="73">
        <v>2225.89</v>
      </c>
      <c r="Z471" s="72">
        <v>677901.1</v>
      </c>
      <c r="AA471" s="73">
        <v>1151.53</v>
      </c>
      <c r="AB471" s="72">
        <v>8078593.899999999</v>
      </c>
      <c r="AC471" s="73">
        <v>86968.55</v>
      </c>
    </row>
    <row r="472" spans="1:29" ht="12.75">
      <c r="A472" s="37" t="s">
        <v>1</v>
      </c>
      <c r="B472" s="70">
        <v>72134.83</v>
      </c>
      <c r="C472" s="71">
        <v>1470.36</v>
      </c>
      <c r="D472" s="70">
        <v>72225.92</v>
      </c>
      <c r="E472" s="71">
        <v>1218.93</v>
      </c>
      <c r="F472" s="70">
        <v>72317.22</v>
      </c>
      <c r="G472" s="71">
        <v>1228.41</v>
      </c>
      <c r="H472" s="70">
        <v>72408.54</v>
      </c>
      <c r="I472" s="71">
        <v>1071.27</v>
      </c>
      <c r="J472" s="70">
        <v>72500.07</v>
      </c>
      <c r="K472" s="71">
        <v>985.22</v>
      </c>
      <c r="L472" s="70">
        <v>72591.62</v>
      </c>
      <c r="M472" s="71">
        <v>835.29</v>
      </c>
      <c r="N472" s="77">
        <v>434178.2</v>
      </c>
      <c r="O472" s="78">
        <v>6809.48</v>
      </c>
      <c r="P472" s="70">
        <v>72683.39</v>
      </c>
      <c r="Q472" s="71">
        <v>740.8</v>
      </c>
      <c r="R472" s="70">
        <v>72775.17</v>
      </c>
      <c r="S472" s="71">
        <v>618.07</v>
      </c>
      <c r="T472" s="70">
        <v>72867.17</v>
      </c>
      <c r="U472" s="71">
        <v>479.14</v>
      </c>
      <c r="V472" s="70">
        <v>72959.18</v>
      </c>
      <c r="W472" s="71">
        <v>371.78</v>
      </c>
      <c r="X472" s="70">
        <v>73051.41</v>
      </c>
      <c r="Y472" s="71">
        <v>240.15</v>
      </c>
      <c r="Z472" s="70">
        <v>73143.66</v>
      </c>
      <c r="AA472" s="71">
        <v>124.24</v>
      </c>
      <c r="AB472" s="77">
        <v>871658.18</v>
      </c>
      <c r="AC472" s="78">
        <v>9383.66</v>
      </c>
    </row>
    <row r="473" spans="1:29" ht="12.75">
      <c r="A473" s="37" t="s">
        <v>20</v>
      </c>
      <c r="B473" s="70">
        <v>43657.96</v>
      </c>
      <c r="C473" s="71">
        <v>889.89</v>
      </c>
      <c r="D473" s="70">
        <v>43713.07</v>
      </c>
      <c r="E473" s="71">
        <v>737.74</v>
      </c>
      <c r="F473" s="70">
        <v>43768.35</v>
      </c>
      <c r="G473" s="71">
        <v>743.44</v>
      </c>
      <c r="H473" s="70">
        <v>43823.6</v>
      </c>
      <c r="I473" s="71">
        <v>648.34</v>
      </c>
      <c r="J473" s="70">
        <v>43879.02</v>
      </c>
      <c r="K473" s="71">
        <v>596.3</v>
      </c>
      <c r="L473" s="70">
        <v>43934.41</v>
      </c>
      <c r="M473" s="71">
        <v>505.56</v>
      </c>
      <c r="N473" s="77">
        <v>262776.41</v>
      </c>
      <c r="O473" s="78">
        <v>4121.27</v>
      </c>
      <c r="P473" s="70">
        <v>43989.97</v>
      </c>
      <c r="Q473" s="71">
        <v>448.35</v>
      </c>
      <c r="R473" s="70">
        <v>44045.5</v>
      </c>
      <c r="S473" s="71">
        <v>374.08</v>
      </c>
      <c r="T473" s="70">
        <v>44101.2</v>
      </c>
      <c r="U473" s="71">
        <v>289.99</v>
      </c>
      <c r="V473" s="70">
        <v>44156.86</v>
      </c>
      <c r="W473" s="71">
        <v>225</v>
      </c>
      <c r="X473" s="70">
        <v>44212.7</v>
      </c>
      <c r="Y473" s="71">
        <v>145.34</v>
      </c>
      <c r="Z473" s="70">
        <v>44268.51</v>
      </c>
      <c r="AA473" s="71">
        <v>75.17</v>
      </c>
      <c r="AB473" s="77">
        <v>527551.15</v>
      </c>
      <c r="AC473" s="78">
        <v>5679.2</v>
      </c>
    </row>
    <row r="474" spans="1:29" ht="12.75">
      <c r="A474" s="37" t="s">
        <v>21</v>
      </c>
      <c r="B474" s="70">
        <v>68684.11</v>
      </c>
      <c r="C474" s="71">
        <v>1400.03</v>
      </c>
      <c r="D474" s="70">
        <v>68770.84</v>
      </c>
      <c r="E474" s="71">
        <v>1160.6</v>
      </c>
      <c r="F474" s="70">
        <v>68857.78</v>
      </c>
      <c r="G474" s="71">
        <v>1169.65</v>
      </c>
      <c r="H474" s="70">
        <v>68944.73</v>
      </c>
      <c r="I474" s="71">
        <v>1019.98</v>
      </c>
      <c r="J474" s="70">
        <v>69031.89</v>
      </c>
      <c r="K474" s="71">
        <v>938.1</v>
      </c>
      <c r="L474" s="70">
        <v>69119.06</v>
      </c>
      <c r="M474" s="71">
        <v>795.36</v>
      </c>
      <c r="N474" s="77">
        <v>413408.41</v>
      </c>
      <c r="O474" s="78">
        <v>6483.72</v>
      </c>
      <c r="P474" s="70">
        <v>69206.44</v>
      </c>
      <c r="Q474" s="71">
        <v>705.31</v>
      </c>
      <c r="R474" s="70">
        <v>69293.82</v>
      </c>
      <c r="S474" s="71">
        <v>588.5</v>
      </c>
      <c r="T474" s="70">
        <v>69381.42</v>
      </c>
      <c r="U474" s="71">
        <v>456.22</v>
      </c>
      <c r="V474" s="70">
        <v>69469.03</v>
      </c>
      <c r="W474" s="71">
        <v>354</v>
      </c>
      <c r="X474" s="70">
        <v>69556.85</v>
      </c>
      <c r="Y474" s="71">
        <v>228.69</v>
      </c>
      <c r="Z474" s="70">
        <v>69644.68</v>
      </c>
      <c r="AA474" s="71">
        <v>118.3</v>
      </c>
      <c r="AB474" s="77">
        <v>829960.65</v>
      </c>
      <c r="AC474" s="78">
        <v>8934.74</v>
      </c>
    </row>
    <row r="475" spans="1:29" ht="12.75">
      <c r="A475" s="37" t="s">
        <v>16</v>
      </c>
      <c r="B475" s="70">
        <v>147183.33</v>
      </c>
      <c r="C475" s="71">
        <v>3000.13</v>
      </c>
      <c r="D475" s="70">
        <v>147369.24</v>
      </c>
      <c r="E475" s="71">
        <v>2487.12</v>
      </c>
      <c r="F475" s="70">
        <v>147555.48</v>
      </c>
      <c r="G475" s="71">
        <v>2506.43</v>
      </c>
      <c r="H475" s="70">
        <v>147741.86</v>
      </c>
      <c r="I475" s="71">
        <v>2185.78</v>
      </c>
      <c r="J475" s="70">
        <v>147928.58</v>
      </c>
      <c r="K475" s="71">
        <v>2010.22</v>
      </c>
      <c r="L475" s="70">
        <v>148115.42</v>
      </c>
      <c r="M475" s="71">
        <v>1704.35</v>
      </c>
      <c r="N475" s="77">
        <v>885893.91</v>
      </c>
      <c r="O475" s="78">
        <v>13894.03</v>
      </c>
      <c r="P475" s="70">
        <v>148302.61</v>
      </c>
      <c r="Q475" s="71">
        <v>1511.47</v>
      </c>
      <c r="R475" s="70">
        <v>148489.93</v>
      </c>
      <c r="S475" s="71">
        <v>1261.15</v>
      </c>
      <c r="T475" s="70">
        <v>148677.59</v>
      </c>
      <c r="U475" s="71">
        <v>977.61</v>
      </c>
      <c r="V475" s="70">
        <v>148865.39</v>
      </c>
      <c r="W475" s="71">
        <v>758.61</v>
      </c>
      <c r="X475" s="70">
        <v>149053.52</v>
      </c>
      <c r="Y475" s="71">
        <v>490.04</v>
      </c>
      <c r="Z475" s="70">
        <v>149241.79</v>
      </c>
      <c r="AA475" s="71">
        <v>253.51</v>
      </c>
      <c r="AB475" s="77">
        <v>1778524.74</v>
      </c>
      <c r="AC475" s="78">
        <v>19146.42</v>
      </c>
    </row>
    <row r="476" spans="1:29" ht="12.75">
      <c r="A476" s="37" t="s">
        <v>15</v>
      </c>
      <c r="B476" s="70">
        <v>14382.37</v>
      </c>
      <c r="C476" s="71">
        <v>293.14</v>
      </c>
      <c r="D476" s="70">
        <v>14400.6</v>
      </c>
      <c r="E476" s="71">
        <v>243.05</v>
      </c>
      <c r="F476" s="70">
        <v>14418.74</v>
      </c>
      <c r="G476" s="71">
        <v>244.92</v>
      </c>
      <c r="H476" s="70">
        <v>14437.01</v>
      </c>
      <c r="I476" s="71">
        <v>213.6</v>
      </c>
      <c r="J476" s="70">
        <v>14455.2</v>
      </c>
      <c r="K476" s="71">
        <v>196.45</v>
      </c>
      <c r="L476" s="70">
        <v>14473.51</v>
      </c>
      <c r="M476" s="71">
        <v>166.55</v>
      </c>
      <c r="N476" s="77">
        <v>86567.43</v>
      </c>
      <c r="O476" s="78">
        <v>1357.71</v>
      </c>
      <c r="P476" s="70">
        <v>14491.75</v>
      </c>
      <c r="Q476" s="71">
        <v>147.68</v>
      </c>
      <c r="R476" s="70">
        <v>14510.11</v>
      </c>
      <c r="S476" s="71">
        <v>123.26</v>
      </c>
      <c r="T476" s="70">
        <v>14528.39</v>
      </c>
      <c r="U476" s="71">
        <v>95.53</v>
      </c>
      <c r="V476" s="70">
        <v>14546.8</v>
      </c>
      <c r="W476" s="71">
        <v>74.12</v>
      </c>
      <c r="X476" s="70">
        <v>14565.12</v>
      </c>
      <c r="Y476" s="71">
        <v>47.89</v>
      </c>
      <c r="Z476" s="70">
        <v>14583.58</v>
      </c>
      <c r="AA476" s="71">
        <v>24.79</v>
      </c>
      <c r="AB476" s="77">
        <v>173793.18</v>
      </c>
      <c r="AC476" s="78">
        <v>1870.98</v>
      </c>
    </row>
    <row r="477" spans="1:29" ht="12.75">
      <c r="A477" s="37" t="s">
        <v>14</v>
      </c>
      <c r="B477" s="70">
        <v>9335.87</v>
      </c>
      <c r="C477" s="71">
        <v>190.3</v>
      </c>
      <c r="D477" s="70">
        <v>9347.61</v>
      </c>
      <c r="E477" s="71">
        <v>157.74</v>
      </c>
      <c r="F477" s="70">
        <v>9359.47</v>
      </c>
      <c r="G477" s="71">
        <v>158.99</v>
      </c>
      <c r="H477" s="70">
        <v>9371.25</v>
      </c>
      <c r="I477" s="71">
        <v>138.63</v>
      </c>
      <c r="J477" s="70">
        <v>9383.14</v>
      </c>
      <c r="K477" s="71">
        <v>127.53</v>
      </c>
      <c r="L477" s="70">
        <v>9394.94</v>
      </c>
      <c r="M477" s="71">
        <v>108.13</v>
      </c>
      <c r="N477" s="77">
        <v>56192.28</v>
      </c>
      <c r="O477" s="78">
        <v>881.32</v>
      </c>
      <c r="P477" s="70">
        <v>9406.86</v>
      </c>
      <c r="Q477" s="71">
        <v>95.85</v>
      </c>
      <c r="R477" s="70">
        <v>9418.7</v>
      </c>
      <c r="S477" s="71">
        <v>80</v>
      </c>
      <c r="T477" s="70">
        <v>9430.65</v>
      </c>
      <c r="U477" s="71">
        <v>61.99</v>
      </c>
      <c r="V477" s="70">
        <v>9442.51</v>
      </c>
      <c r="W477" s="71">
        <v>48.13</v>
      </c>
      <c r="X477" s="70">
        <v>9454.49</v>
      </c>
      <c r="Y477" s="71">
        <v>31.1</v>
      </c>
      <c r="Z477" s="70">
        <v>9466.39</v>
      </c>
      <c r="AA477" s="71">
        <v>16.1</v>
      </c>
      <c r="AB477" s="77">
        <v>112811.88</v>
      </c>
      <c r="AC477" s="78">
        <v>1214.49</v>
      </c>
    </row>
    <row r="478" spans="1:29" ht="12.75">
      <c r="A478" s="37" t="s">
        <v>13</v>
      </c>
      <c r="B478" s="70">
        <v>34631.92</v>
      </c>
      <c r="C478" s="71">
        <v>705.9</v>
      </c>
      <c r="D478" s="70">
        <v>34675.72</v>
      </c>
      <c r="E478" s="71">
        <v>585.22</v>
      </c>
      <c r="F478" s="70">
        <v>34719.48</v>
      </c>
      <c r="G478" s="71">
        <v>589.77</v>
      </c>
      <c r="H478" s="70">
        <v>34763.4</v>
      </c>
      <c r="I478" s="71">
        <v>514.29</v>
      </c>
      <c r="J478" s="70">
        <v>34807.27</v>
      </c>
      <c r="K478" s="71">
        <v>473</v>
      </c>
      <c r="L478" s="70">
        <v>34851.3</v>
      </c>
      <c r="M478" s="71">
        <v>401.01</v>
      </c>
      <c r="N478" s="77">
        <v>208449.09</v>
      </c>
      <c r="O478" s="78">
        <v>3269.19</v>
      </c>
      <c r="P478" s="70">
        <v>34895.28</v>
      </c>
      <c r="Q478" s="71">
        <v>355.63</v>
      </c>
      <c r="R478" s="70">
        <v>34939.42</v>
      </c>
      <c r="S478" s="71">
        <v>296.75</v>
      </c>
      <c r="T478" s="70">
        <v>34983.51</v>
      </c>
      <c r="U478" s="71">
        <v>230.03</v>
      </c>
      <c r="V478" s="70">
        <v>35027.76</v>
      </c>
      <c r="W478" s="71">
        <v>178.49</v>
      </c>
      <c r="X478" s="70">
        <v>35071.97</v>
      </c>
      <c r="Y478" s="71">
        <v>115.31</v>
      </c>
      <c r="Z478" s="70">
        <v>35116.33</v>
      </c>
      <c r="AA478" s="71">
        <v>59.63</v>
      </c>
      <c r="AB478" s="77">
        <v>418483.36</v>
      </c>
      <c r="AC478" s="78">
        <v>4505.03</v>
      </c>
    </row>
    <row r="479" spans="1:29" ht="12.75">
      <c r="A479" s="37" t="s">
        <v>86</v>
      </c>
      <c r="B479" s="70">
        <v>32307.58</v>
      </c>
      <c r="C479" s="71">
        <v>658.56</v>
      </c>
      <c r="D479" s="70">
        <v>32348.4</v>
      </c>
      <c r="E479" s="71">
        <v>545.94</v>
      </c>
      <c r="F479" s="70">
        <v>32389.27</v>
      </c>
      <c r="G479" s="71">
        <v>550.15</v>
      </c>
      <c r="H479" s="70">
        <v>32430.19</v>
      </c>
      <c r="I479" s="71">
        <v>479.8</v>
      </c>
      <c r="J479" s="70">
        <v>32471.17</v>
      </c>
      <c r="K479" s="71">
        <v>441.23</v>
      </c>
      <c r="L479" s="70">
        <v>32512.19</v>
      </c>
      <c r="M479" s="71">
        <v>374.09</v>
      </c>
      <c r="N479" s="96">
        <v>194458.8</v>
      </c>
      <c r="O479" s="78">
        <v>3049.77</v>
      </c>
      <c r="P479" s="70">
        <v>32553.32</v>
      </c>
      <c r="Q479" s="71">
        <v>331.76</v>
      </c>
      <c r="R479" s="70">
        <v>32594.4</v>
      </c>
      <c r="S479" s="71">
        <v>276.84</v>
      </c>
      <c r="T479" s="70">
        <v>32635.63</v>
      </c>
      <c r="U479" s="71">
        <v>214.6</v>
      </c>
      <c r="V479" s="70">
        <v>32676.81</v>
      </c>
      <c r="W479" s="71">
        <v>166.54</v>
      </c>
      <c r="X479" s="70">
        <v>32718.15</v>
      </c>
      <c r="Y479" s="71">
        <v>107.55</v>
      </c>
      <c r="Z479" s="70">
        <v>32759.44</v>
      </c>
      <c r="AA479" s="71">
        <v>55.67</v>
      </c>
      <c r="AB479" s="77">
        <v>390396.55</v>
      </c>
      <c r="AC479" s="78">
        <v>4202.73</v>
      </c>
    </row>
    <row r="480" spans="1:29" ht="12.75">
      <c r="A480" s="37" t="s">
        <v>109</v>
      </c>
      <c r="B480" s="70">
        <v>51668.64</v>
      </c>
      <c r="C480" s="71">
        <v>1053.19</v>
      </c>
      <c r="D480" s="70">
        <v>51733.87</v>
      </c>
      <c r="E480" s="71">
        <v>873.11</v>
      </c>
      <c r="F480" s="70">
        <v>51799.28</v>
      </c>
      <c r="G480" s="71">
        <v>879.89</v>
      </c>
      <c r="H480" s="70">
        <v>51864.67</v>
      </c>
      <c r="I480" s="71">
        <v>767.31</v>
      </c>
      <c r="J480" s="70">
        <v>51930.25</v>
      </c>
      <c r="K480" s="71">
        <v>705.7</v>
      </c>
      <c r="L480" s="70">
        <v>51995.81</v>
      </c>
      <c r="M480" s="71">
        <v>598.31</v>
      </c>
      <c r="N480" s="77">
        <v>310992.52</v>
      </c>
      <c r="O480" s="97">
        <v>4877.51</v>
      </c>
      <c r="P480" s="70">
        <v>52061.56</v>
      </c>
      <c r="Q480" s="71">
        <v>530.58</v>
      </c>
      <c r="R480" s="70">
        <v>52127.29</v>
      </c>
      <c r="S480" s="71">
        <v>442.7</v>
      </c>
      <c r="T480" s="70">
        <v>52193.2</v>
      </c>
      <c r="U480" s="71">
        <v>343.18</v>
      </c>
      <c r="V480" s="70">
        <v>52259.09</v>
      </c>
      <c r="W480" s="71">
        <v>266.29</v>
      </c>
      <c r="X480" s="70">
        <v>52325.17</v>
      </c>
      <c r="Y480" s="71">
        <v>172.02</v>
      </c>
      <c r="Z480" s="70">
        <v>52391.23</v>
      </c>
      <c r="AA480" s="71">
        <v>88.99</v>
      </c>
      <c r="AB480" s="77">
        <v>624350.06</v>
      </c>
      <c r="AC480" s="78">
        <v>6721.27</v>
      </c>
    </row>
    <row r="481" spans="1:29" ht="12.75">
      <c r="A481" s="37" t="s">
        <v>4</v>
      </c>
      <c r="B481" s="70">
        <v>38741.15</v>
      </c>
      <c r="C481" s="71">
        <v>789.71</v>
      </c>
      <c r="D481" s="70">
        <v>38790.14</v>
      </c>
      <c r="E481" s="71">
        <v>654.63</v>
      </c>
      <c r="F481" s="70">
        <v>38839.1</v>
      </c>
      <c r="G481" s="71">
        <v>659.73</v>
      </c>
      <c r="H481" s="70">
        <v>38888.22</v>
      </c>
      <c r="I481" s="71">
        <v>575.33</v>
      </c>
      <c r="J481" s="70">
        <v>38937.31</v>
      </c>
      <c r="K481" s="71">
        <v>529.14</v>
      </c>
      <c r="L481" s="70">
        <v>38986.55</v>
      </c>
      <c r="M481" s="71">
        <v>448.6</v>
      </c>
      <c r="N481" s="77">
        <v>233182.47</v>
      </c>
      <c r="O481" s="97">
        <v>3657.14</v>
      </c>
      <c r="P481" s="70">
        <v>39035.76</v>
      </c>
      <c r="Q481" s="71">
        <v>397.83</v>
      </c>
      <c r="R481" s="70">
        <v>39085.13</v>
      </c>
      <c r="S481" s="71">
        <v>331.98</v>
      </c>
      <c r="T481" s="70">
        <v>39134.46</v>
      </c>
      <c r="U481" s="71">
        <v>257.31</v>
      </c>
      <c r="V481" s="70">
        <v>39183.96</v>
      </c>
      <c r="W481" s="71">
        <v>199.67</v>
      </c>
      <c r="X481" s="70">
        <v>39233.41</v>
      </c>
      <c r="Y481" s="71">
        <v>129</v>
      </c>
      <c r="Z481" s="70">
        <v>39283.03</v>
      </c>
      <c r="AA481" s="71">
        <v>66.74</v>
      </c>
      <c r="AB481" s="77">
        <v>468138.22</v>
      </c>
      <c r="AC481" s="78">
        <v>5039.67</v>
      </c>
    </row>
    <row r="482" spans="1:29" ht="12.75">
      <c r="A482" s="37" t="s">
        <v>10</v>
      </c>
      <c r="B482" s="70">
        <v>11801.61</v>
      </c>
      <c r="C482" s="71">
        <v>240.54</v>
      </c>
      <c r="D482" s="70">
        <v>11816.47</v>
      </c>
      <c r="E482" s="71">
        <v>199.42</v>
      </c>
      <c r="F482" s="70">
        <v>11831.45</v>
      </c>
      <c r="G482" s="71">
        <v>200.98</v>
      </c>
      <c r="H482" s="70">
        <v>11846.35</v>
      </c>
      <c r="I482" s="71">
        <v>175.28</v>
      </c>
      <c r="J482" s="70">
        <v>11861.37</v>
      </c>
      <c r="K482" s="71">
        <v>161.21</v>
      </c>
      <c r="L482" s="70">
        <v>11876.31</v>
      </c>
      <c r="M482" s="71">
        <v>136.66</v>
      </c>
      <c r="N482" s="77">
        <v>71033.56</v>
      </c>
      <c r="O482" s="97">
        <v>1114.09</v>
      </c>
      <c r="P482" s="70">
        <v>11891.36</v>
      </c>
      <c r="Q482" s="71">
        <v>121.19</v>
      </c>
      <c r="R482" s="70">
        <v>11906.34</v>
      </c>
      <c r="S482" s="71">
        <v>101.12</v>
      </c>
      <c r="T482" s="70">
        <v>11921.43</v>
      </c>
      <c r="U482" s="71">
        <v>78.38</v>
      </c>
      <c r="V482" s="70">
        <v>11936.44</v>
      </c>
      <c r="W482" s="71">
        <v>60.85</v>
      </c>
      <c r="X482" s="70">
        <v>11951.57</v>
      </c>
      <c r="Y482" s="71">
        <v>39.31</v>
      </c>
      <c r="Z482" s="70">
        <v>11966.62</v>
      </c>
      <c r="AA482" s="71">
        <v>20.32</v>
      </c>
      <c r="AB482" s="77">
        <v>142607.32</v>
      </c>
      <c r="AC482" s="78">
        <v>1535.26</v>
      </c>
    </row>
    <row r="483" spans="1:29" ht="13.5" thickBot="1">
      <c r="A483" s="37" t="s">
        <v>97</v>
      </c>
      <c r="B483" s="70">
        <v>144021.5</v>
      </c>
      <c r="C483" s="71">
        <v>2935.66</v>
      </c>
      <c r="D483" s="70">
        <v>144203.51</v>
      </c>
      <c r="E483" s="71">
        <v>2433.7</v>
      </c>
      <c r="F483" s="70">
        <v>144385.66</v>
      </c>
      <c r="G483" s="71">
        <v>2452.6</v>
      </c>
      <c r="H483" s="70">
        <v>144568.13</v>
      </c>
      <c r="I483" s="71">
        <v>2138.82</v>
      </c>
      <c r="J483" s="70">
        <v>144750.73</v>
      </c>
      <c r="K483" s="71">
        <v>1967.02</v>
      </c>
      <c r="L483" s="70">
        <v>144933.67</v>
      </c>
      <c r="M483" s="71">
        <v>1667.75</v>
      </c>
      <c r="N483" s="77">
        <v>866863.2</v>
      </c>
      <c r="O483" s="97">
        <v>13595.55</v>
      </c>
      <c r="P483" s="70">
        <v>145116.74</v>
      </c>
      <c r="Q483" s="71">
        <v>1479.02</v>
      </c>
      <c r="R483" s="70">
        <v>145300.13</v>
      </c>
      <c r="S483" s="71">
        <v>1234.07</v>
      </c>
      <c r="T483" s="70">
        <v>145483.66</v>
      </c>
      <c r="U483" s="71">
        <v>956.61</v>
      </c>
      <c r="V483" s="70">
        <v>145667.52</v>
      </c>
      <c r="W483" s="71">
        <v>742.29</v>
      </c>
      <c r="X483" s="70">
        <v>145851.52</v>
      </c>
      <c r="Y483" s="71">
        <v>479.49</v>
      </c>
      <c r="Z483" s="70">
        <v>146035.84</v>
      </c>
      <c r="AA483" s="71">
        <v>248.07</v>
      </c>
      <c r="AB483" s="77">
        <v>1740318.61</v>
      </c>
      <c r="AC483" s="78">
        <v>18735.1</v>
      </c>
    </row>
    <row r="484" spans="1:29" s="45" customFormat="1" ht="12.75" thickBot="1">
      <c r="A484" s="46" t="s">
        <v>124</v>
      </c>
      <c r="B484" s="75">
        <v>668550.87</v>
      </c>
      <c r="C484" s="76">
        <v>13627.41</v>
      </c>
      <c r="D484" s="75">
        <v>669395.39</v>
      </c>
      <c r="E484" s="76">
        <v>11297.2</v>
      </c>
      <c r="F484" s="75">
        <v>670241.28</v>
      </c>
      <c r="G484" s="76">
        <v>11384.96</v>
      </c>
      <c r="H484" s="75">
        <v>671087.95</v>
      </c>
      <c r="I484" s="76">
        <v>9928.43</v>
      </c>
      <c r="J484" s="75">
        <v>671936</v>
      </c>
      <c r="K484" s="76">
        <v>9131.12</v>
      </c>
      <c r="L484" s="75">
        <v>672784.79</v>
      </c>
      <c r="M484" s="76">
        <v>7741.66</v>
      </c>
      <c r="N484" s="79">
        <v>4023996.28</v>
      </c>
      <c r="O484" s="80">
        <v>63110.78</v>
      </c>
      <c r="P484" s="75">
        <v>673635.04</v>
      </c>
      <c r="Q484" s="76">
        <v>6865.47</v>
      </c>
      <c r="R484" s="75">
        <v>674485.94</v>
      </c>
      <c r="S484" s="76">
        <v>5728.52</v>
      </c>
      <c r="T484" s="75">
        <v>675338.31</v>
      </c>
      <c r="U484" s="76">
        <v>4440.59</v>
      </c>
      <c r="V484" s="75">
        <v>676191.35</v>
      </c>
      <c r="W484" s="76">
        <v>3445.77</v>
      </c>
      <c r="X484" s="75">
        <v>677045.88</v>
      </c>
      <c r="Y484" s="76">
        <v>2225.89</v>
      </c>
      <c r="Z484" s="75">
        <v>677901.1</v>
      </c>
      <c r="AA484" s="76">
        <v>1151.53</v>
      </c>
      <c r="AB484" s="79">
        <v>8078593.899999999</v>
      </c>
      <c r="AC484" s="80">
        <v>86968.55</v>
      </c>
    </row>
    <row r="485" spans="1:29" ht="13.5" thickBot="1">
      <c r="A485" s="45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1"/>
      <c r="AC485" s="45"/>
    </row>
    <row r="486" spans="1:29" ht="15.75" thickBot="1">
      <c r="A486" s="104" t="s">
        <v>95</v>
      </c>
      <c r="B486" s="31">
        <v>668550.87</v>
      </c>
      <c r="C486" s="30">
        <v>13627.41</v>
      </c>
      <c r="D486" s="31">
        <v>669395.39</v>
      </c>
      <c r="E486" s="30">
        <v>11297.2</v>
      </c>
      <c r="F486" s="31">
        <v>670241.28</v>
      </c>
      <c r="G486" s="30">
        <v>11384.96</v>
      </c>
      <c r="H486" s="31">
        <v>671087.95</v>
      </c>
      <c r="I486" s="30">
        <v>9928.43</v>
      </c>
      <c r="J486" s="31">
        <v>671936</v>
      </c>
      <c r="K486" s="30">
        <v>9131.12</v>
      </c>
      <c r="L486" s="31">
        <v>672784.79</v>
      </c>
      <c r="M486" s="30">
        <v>7741.66</v>
      </c>
      <c r="N486" s="52">
        <v>4023996.28</v>
      </c>
      <c r="O486" s="51">
        <v>63110.78</v>
      </c>
      <c r="P486" s="31">
        <v>673635.04</v>
      </c>
      <c r="Q486" s="30">
        <v>6865.47</v>
      </c>
      <c r="R486" s="31">
        <v>674485.94</v>
      </c>
      <c r="S486" s="30">
        <v>5728.52</v>
      </c>
      <c r="T486" s="31">
        <v>675338.31</v>
      </c>
      <c r="U486" s="30">
        <v>4440.59</v>
      </c>
      <c r="V486" s="31">
        <v>676191.35</v>
      </c>
      <c r="W486" s="30">
        <v>3445.77</v>
      </c>
      <c r="X486" s="31">
        <v>677045.88</v>
      </c>
      <c r="Y486" s="30">
        <v>2225.89</v>
      </c>
      <c r="Z486" s="31">
        <v>677901.1</v>
      </c>
      <c r="AA486" s="30">
        <v>1151.53</v>
      </c>
      <c r="AB486" s="52">
        <v>8078593.899999999</v>
      </c>
      <c r="AC486" s="51">
        <v>86968.55</v>
      </c>
    </row>
  </sheetData>
  <mergeCells count="26">
    <mergeCell ref="AB418:AC418"/>
    <mergeCell ref="AB444:AC444"/>
    <mergeCell ref="AB469:AC469"/>
    <mergeCell ref="AB297:AC297"/>
    <mergeCell ref="AB328:AC328"/>
    <mergeCell ref="AB358:AC358"/>
    <mergeCell ref="AB388:AC388"/>
    <mergeCell ref="R7:S7"/>
    <mergeCell ref="X7:Y7"/>
    <mergeCell ref="P7:Q7"/>
    <mergeCell ref="AB74:AC74"/>
    <mergeCell ref="Z7:AA7"/>
    <mergeCell ref="AB191:AC191"/>
    <mergeCell ref="AB248:AC248"/>
    <mergeCell ref="T7:U7"/>
    <mergeCell ref="AB134:AC134"/>
    <mergeCell ref="AB7:AC7"/>
    <mergeCell ref="V7:W7"/>
    <mergeCell ref="AB11:AC11"/>
    <mergeCell ref="N7:O7"/>
    <mergeCell ref="B7:C7"/>
    <mergeCell ref="L7:M7"/>
    <mergeCell ref="J7:K7"/>
    <mergeCell ref="H7:I7"/>
    <mergeCell ref="F7:G7"/>
    <mergeCell ref="D7:E7"/>
  </mergeCells>
  <printOptions horizontalCentered="1"/>
  <pageMargins left="0" right="0" top="0" bottom="0" header="0" footer="0.3937007874015748"/>
  <pageSetup firstPageNumber="2" useFirstPageNumber="1" horizontalDpi="600" verticalDpi="600" orientation="portrait" pageOrder="overThenDown" paperSize="9" scale="70" r:id="rId2"/>
  <headerFooter alignWithMargins="0">
    <oddFooter xml:space="preserve">&amp;CPágina Nº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A71"/>
  <sheetViews>
    <sheetView showGridLines="0" workbookViewId="0" topLeftCell="A36">
      <selection activeCell="A36" sqref="A36"/>
    </sheetView>
  </sheetViews>
  <sheetFormatPr defaultColWidth="11.421875" defaultRowHeight="12.75"/>
  <cols>
    <col min="1" max="1" width="23.8515625" style="0" customWidth="1"/>
    <col min="2" max="4" width="9.140625" style="0" bestFit="1" customWidth="1"/>
    <col min="5" max="5" width="8.28125" style="0" bestFit="1" customWidth="1"/>
    <col min="6" max="6" width="9.140625" style="0" customWidth="1"/>
    <col min="7" max="7" width="8.421875" style="0" customWidth="1"/>
    <col min="8" max="8" width="9.140625" style="0" bestFit="1" customWidth="1"/>
    <col min="9" max="9" width="8.28125" style="0" bestFit="1" customWidth="1"/>
    <col min="10" max="10" width="9.421875" style="0" customWidth="1"/>
    <col min="11" max="11" width="8.28125" style="0" bestFit="1" customWidth="1"/>
    <col min="12" max="12" width="9.140625" style="0" bestFit="1" customWidth="1"/>
    <col min="13" max="13" width="8.28125" style="0" customWidth="1"/>
    <col min="14" max="14" width="9.140625" style="0" customWidth="1"/>
    <col min="15" max="15" width="8.140625" style="0" customWidth="1"/>
    <col min="16" max="16" width="10.00390625" style="0" customWidth="1"/>
    <col min="17" max="17" width="8.28125" style="0" bestFit="1" customWidth="1"/>
    <col min="18" max="18" width="9.00390625" style="0" customWidth="1"/>
    <col min="19" max="19" width="7.7109375" style="0" customWidth="1"/>
    <col min="20" max="20" width="9.421875" style="0" customWidth="1"/>
    <col min="21" max="21" width="7.8515625" style="0" customWidth="1"/>
    <col min="22" max="22" width="9.421875" style="0" customWidth="1"/>
    <col min="23" max="23" width="7.7109375" style="0" customWidth="1"/>
    <col min="24" max="24" width="9.28125" style="0" customWidth="1"/>
    <col min="25" max="25" width="6.8515625" style="0" customWidth="1"/>
    <col min="26" max="26" width="11.28125" style="0" customWidth="1"/>
    <col min="27" max="27" width="10.140625" style="0" customWidth="1"/>
  </cols>
  <sheetData>
    <row r="1" spans="1:27" s="57" customFormat="1" ht="24" customHeight="1">
      <c r="A1" s="50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9"/>
      <c r="N1" s="24"/>
      <c r="O1" s="49" t="s">
        <v>90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32"/>
      <c r="AA1" s="49" t="s">
        <v>90</v>
      </c>
    </row>
    <row r="2" spans="1:21" ht="18" customHeight="1">
      <c r="A2" s="28"/>
      <c r="G2" s="27" t="s">
        <v>123</v>
      </c>
      <c r="U2" s="27" t="s">
        <v>123</v>
      </c>
    </row>
    <row r="3" spans="1:21" ht="18" customHeight="1">
      <c r="A3" s="28"/>
      <c r="G3" s="27" t="s">
        <v>185</v>
      </c>
      <c r="U3" s="27" t="s">
        <v>186</v>
      </c>
    </row>
    <row r="4" spans="1:27" s="57" customFormat="1" ht="24" customHeight="1">
      <c r="A4" s="50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9"/>
      <c r="N4" s="24"/>
      <c r="O4" s="49" t="s">
        <v>87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32"/>
      <c r="AA4" s="49" t="s">
        <v>87</v>
      </c>
    </row>
    <row r="5" spans="1:22" ht="12.75">
      <c r="A5" s="19"/>
      <c r="C5" s="56"/>
      <c r="G5" s="421" t="s">
        <v>210</v>
      </c>
      <c r="H5" s="20"/>
      <c r="U5" s="214" t="s">
        <v>210</v>
      </c>
      <c r="V5" s="20"/>
    </row>
    <row r="6" spans="1:3" ht="13.5" thickBot="1">
      <c r="A6" s="19"/>
      <c r="C6" s="56"/>
    </row>
    <row r="7" spans="1:27" s="58" customFormat="1" ht="13.5" thickBot="1">
      <c r="A7" s="69" t="s">
        <v>99</v>
      </c>
      <c r="B7" s="523">
        <v>2010</v>
      </c>
      <c r="C7" s="524"/>
      <c r="D7" s="523">
        <v>2011</v>
      </c>
      <c r="E7" s="524"/>
      <c r="F7" s="523">
        <v>2012</v>
      </c>
      <c r="G7" s="524"/>
      <c r="H7" s="523">
        <v>2013</v>
      </c>
      <c r="I7" s="524"/>
      <c r="J7" s="523">
        <v>2014</v>
      </c>
      <c r="K7" s="524"/>
      <c r="L7" s="523">
        <v>2015</v>
      </c>
      <c r="M7" s="524"/>
      <c r="N7" s="523">
        <v>2016</v>
      </c>
      <c r="O7" s="524"/>
      <c r="P7" s="523">
        <v>2017</v>
      </c>
      <c r="Q7" s="524"/>
      <c r="R7" s="523">
        <v>2018</v>
      </c>
      <c r="S7" s="524"/>
      <c r="T7" s="523">
        <v>2019</v>
      </c>
      <c r="U7" s="524"/>
      <c r="V7" s="523">
        <v>2020</v>
      </c>
      <c r="W7" s="524"/>
      <c r="X7" s="523">
        <v>2021</v>
      </c>
      <c r="Y7" s="524"/>
      <c r="Z7" s="523" t="s">
        <v>107</v>
      </c>
      <c r="AA7" s="524"/>
    </row>
    <row r="8" spans="1:27" s="58" customFormat="1" ht="12.75">
      <c r="A8" s="68"/>
      <c r="B8" s="67" t="s">
        <v>106</v>
      </c>
      <c r="C8" s="66" t="s">
        <v>80</v>
      </c>
      <c r="D8" s="65" t="s">
        <v>106</v>
      </c>
      <c r="E8" s="64" t="s">
        <v>80</v>
      </c>
      <c r="F8" s="65" t="s">
        <v>106</v>
      </c>
      <c r="G8" s="64" t="s">
        <v>80</v>
      </c>
      <c r="H8" s="65" t="s">
        <v>106</v>
      </c>
      <c r="I8" s="64" t="s">
        <v>80</v>
      </c>
      <c r="J8" s="65" t="s">
        <v>106</v>
      </c>
      <c r="K8" s="64" t="s">
        <v>80</v>
      </c>
      <c r="L8" s="65" t="s">
        <v>106</v>
      </c>
      <c r="M8" s="64" t="s">
        <v>80</v>
      </c>
      <c r="N8" s="65" t="s">
        <v>106</v>
      </c>
      <c r="O8" s="64" t="s">
        <v>80</v>
      </c>
      <c r="P8" s="65" t="s">
        <v>106</v>
      </c>
      <c r="Q8" s="64" t="s">
        <v>80</v>
      </c>
      <c r="R8" s="65" t="s">
        <v>106</v>
      </c>
      <c r="S8" s="64" t="s">
        <v>80</v>
      </c>
      <c r="T8" s="65" t="s">
        <v>106</v>
      </c>
      <c r="U8" s="64" t="s">
        <v>80</v>
      </c>
      <c r="V8" s="65" t="s">
        <v>106</v>
      </c>
      <c r="W8" s="64" t="s">
        <v>80</v>
      </c>
      <c r="X8" s="65" t="s">
        <v>106</v>
      </c>
      <c r="Y8" s="64" t="s">
        <v>80</v>
      </c>
      <c r="Z8" s="65" t="s">
        <v>106</v>
      </c>
      <c r="AA8" s="64" t="s">
        <v>80</v>
      </c>
    </row>
    <row r="9" spans="1:27" s="58" customFormat="1" ht="13.5" thickBot="1">
      <c r="A9" s="63"/>
      <c r="B9" s="62" t="s">
        <v>1</v>
      </c>
      <c r="C9" s="61" t="s">
        <v>110</v>
      </c>
      <c r="D9" s="60" t="s">
        <v>1</v>
      </c>
      <c r="E9" s="59" t="s">
        <v>110</v>
      </c>
      <c r="F9" s="60" t="s">
        <v>1</v>
      </c>
      <c r="G9" s="59" t="s">
        <v>110</v>
      </c>
      <c r="H9" s="60" t="s">
        <v>1</v>
      </c>
      <c r="I9" s="59" t="s">
        <v>110</v>
      </c>
      <c r="J9" s="60" t="s">
        <v>1</v>
      </c>
      <c r="K9" s="59" t="s">
        <v>110</v>
      </c>
      <c r="L9" s="60" t="s">
        <v>1</v>
      </c>
      <c r="M9" s="59" t="s">
        <v>110</v>
      </c>
      <c r="N9" s="60" t="s">
        <v>1</v>
      </c>
      <c r="O9" s="59" t="s">
        <v>110</v>
      </c>
      <c r="P9" s="60" t="s">
        <v>1</v>
      </c>
      <c r="Q9" s="59" t="s">
        <v>110</v>
      </c>
      <c r="R9" s="60" t="s">
        <v>1</v>
      </c>
      <c r="S9" s="59" t="s">
        <v>110</v>
      </c>
      <c r="T9" s="60" t="s">
        <v>1</v>
      </c>
      <c r="U9" s="59" t="s">
        <v>110</v>
      </c>
      <c r="V9" s="60" t="s">
        <v>1</v>
      </c>
      <c r="W9" s="59" t="s">
        <v>110</v>
      </c>
      <c r="X9" s="60" t="s">
        <v>1</v>
      </c>
      <c r="Y9" s="59" t="s">
        <v>110</v>
      </c>
      <c r="Z9" s="60" t="s">
        <v>1</v>
      </c>
      <c r="AA9" s="59" t="s">
        <v>110</v>
      </c>
    </row>
    <row r="10" ht="13.5" thickBot="1"/>
    <row r="11" spans="1:27" s="45" customFormat="1" ht="12.75" thickBot="1">
      <c r="A11" s="48" t="s">
        <v>98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55"/>
    </row>
    <row r="12" spans="1:27" ht="12.75">
      <c r="A12" s="81" t="s">
        <v>126</v>
      </c>
      <c r="B12" s="116">
        <v>6260163.5</v>
      </c>
      <c r="C12" s="117">
        <v>1446639.11</v>
      </c>
      <c r="D12" s="116">
        <v>6579544.640000001</v>
      </c>
      <c r="E12" s="117">
        <v>1386436.62</v>
      </c>
      <c r="F12" s="116">
        <v>6829305.379999999</v>
      </c>
      <c r="G12" s="117">
        <v>1306444.47</v>
      </c>
      <c r="H12" s="116">
        <v>7093667.3</v>
      </c>
      <c r="I12" s="117">
        <v>1211070.27</v>
      </c>
      <c r="J12" s="116">
        <v>7313230.02</v>
      </c>
      <c r="K12" s="117">
        <v>1102626.34</v>
      </c>
      <c r="L12" s="116">
        <v>7415171.720000001</v>
      </c>
      <c r="M12" s="117">
        <v>983387.92</v>
      </c>
      <c r="N12" s="116">
        <v>7517113.659999999</v>
      </c>
      <c r="O12" s="117">
        <v>835607.41</v>
      </c>
      <c r="P12" s="116">
        <v>7630049.1899999995</v>
      </c>
      <c r="Q12" s="117">
        <v>692553.86</v>
      </c>
      <c r="R12" s="116">
        <v>7741385.01</v>
      </c>
      <c r="S12" s="117">
        <v>547859.26</v>
      </c>
      <c r="T12" s="116">
        <v>7854321.83</v>
      </c>
      <c r="U12" s="117">
        <v>398731.84</v>
      </c>
      <c r="V12" s="116">
        <v>7965655.66</v>
      </c>
      <c r="W12" s="117">
        <v>245933.55</v>
      </c>
      <c r="X12" s="116">
        <v>8078593.9</v>
      </c>
      <c r="Y12" s="117">
        <v>86968.55</v>
      </c>
      <c r="Z12" s="116">
        <v>88278201.81</v>
      </c>
      <c r="AA12" s="117">
        <v>10244259.200000001</v>
      </c>
    </row>
    <row r="13" spans="1:27" ht="12.75">
      <c r="A13" s="37" t="s">
        <v>1</v>
      </c>
      <c r="B13" s="119">
        <v>676485.46</v>
      </c>
      <c r="C13" s="120">
        <v>156088.44</v>
      </c>
      <c r="D13" s="119">
        <v>709914.84</v>
      </c>
      <c r="E13" s="120">
        <v>149592.73</v>
      </c>
      <c r="F13" s="119">
        <v>736863.33</v>
      </c>
      <c r="G13" s="120">
        <v>140961.77</v>
      </c>
      <c r="H13" s="119">
        <v>765387.26</v>
      </c>
      <c r="I13" s="120">
        <v>130671.22</v>
      </c>
      <c r="J13" s="119">
        <v>789077.52</v>
      </c>
      <c r="K13" s="120">
        <v>118970.41</v>
      </c>
      <c r="L13" s="119">
        <v>800076.73</v>
      </c>
      <c r="M13" s="120">
        <v>104626.93</v>
      </c>
      <c r="N13" s="119">
        <v>811075.94</v>
      </c>
      <c r="O13" s="120">
        <v>90105.22</v>
      </c>
      <c r="P13" s="119">
        <v>823261.4</v>
      </c>
      <c r="Q13" s="120">
        <v>74724.61</v>
      </c>
      <c r="R13" s="119">
        <v>835274.22</v>
      </c>
      <c r="S13" s="120">
        <v>59112.52</v>
      </c>
      <c r="T13" s="119">
        <v>847459.8</v>
      </c>
      <c r="U13" s="120">
        <v>43022.12</v>
      </c>
      <c r="V13" s="119">
        <v>859472.46</v>
      </c>
      <c r="W13" s="120">
        <v>26535.49</v>
      </c>
      <c r="X13" s="119">
        <v>871658.18</v>
      </c>
      <c r="Y13" s="120">
        <v>9383.66</v>
      </c>
      <c r="Z13" s="232">
        <v>9526007.14</v>
      </c>
      <c r="AA13" s="233">
        <v>1103795.12</v>
      </c>
    </row>
    <row r="14" spans="1:27" ht="12.75">
      <c r="A14" s="37" t="s">
        <v>20</v>
      </c>
      <c r="B14" s="119">
        <v>409427.58</v>
      </c>
      <c r="C14" s="120">
        <v>94468.92</v>
      </c>
      <c r="D14" s="119">
        <v>429659.96</v>
      </c>
      <c r="E14" s="120">
        <v>90537.58</v>
      </c>
      <c r="F14" s="119">
        <v>445969.9</v>
      </c>
      <c r="G14" s="120">
        <v>85313.97</v>
      </c>
      <c r="H14" s="119">
        <v>463233.38</v>
      </c>
      <c r="I14" s="120">
        <v>79085.76</v>
      </c>
      <c r="J14" s="119">
        <v>477571.37</v>
      </c>
      <c r="K14" s="120">
        <v>72004.09</v>
      </c>
      <c r="L14" s="119">
        <v>484228.39</v>
      </c>
      <c r="M14" s="120">
        <v>63323.09</v>
      </c>
      <c r="N14" s="119">
        <v>490885.43</v>
      </c>
      <c r="O14" s="120">
        <v>54534.21</v>
      </c>
      <c r="P14" s="119">
        <v>498260.39</v>
      </c>
      <c r="Q14" s="120">
        <v>45225.43</v>
      </c>
      <c r="R14" s="119">
        <v>505530.88</v>
      </c>
      <c r="S14" s="120">
        <v>35776.43</v>
      </c>
      <c r="T14" s="119">
        <v>512905.85</v>
      </c>
      <c r="U14" s="120">
        <v>26038.19</v>
      </c>
      <c r="V14" s="119">
        <v>520176.03</v>
      </c>
      <c r="W14" s="120">
        <v>16060.06</v>
      </c>
      <c r="X14" s="119">
        <v>527551.15</v>
      </c>
      <c r="Y14" s="120">
        <v>5679.2</v>
      </c>
      <c r="Z14" s="232">
        <v>5765400.3100000005</v>
      </c>
      <c r="AA14" s="233">
        <v>668046.93</v>
      </c>
    </row>
    <row r="15" spans="1:27" ht="12.75">
      <c r="A15" s="37" t="s">
        <v>21</v>
      </c>
      <c r="B15" s="119">
        <v>644124.68</v>
      </c>
      <c r="C15" s="120">
        <v>148621.6</v>
      </c>
      <c r="D15" s="119">
        <v>675954.87</v>
      </c>
      <c r="E15" s="120">
        <v>142436.73</v>
      </c>
      <c r="F15" s="119">
        <v>701613.99</v>
      </c>
      <c r="G15" s="120">
        <v>134218.57</v>
      </c>
      <c r="H15" s="119">
        <v>728773.43</v>
      </c>
      <c r="I15" s="120">
        <v>124420.23</v>
      </c>
      <c r="J15" s="119">
        <v>751330.42</v>
      </c>
      <c r="K15" s="120">
        <v>113279.25</v>
      </c>
      <c r="L15" s="119">
        <v>761803.46</v>
      </c>
      <c r="M15" s="120">
        <v>103707.92</v>
      </c>
      <c r="N15" s="119">
        <v>772276.51</v>
      </c>
      <c r="O15" s="120">
        <v>85794.81</v>
      </c>
      <c r="P15" s="119">
        <v>783879.02</v>
      </c>
      <c r="Q15" s="120">
        <v>71150.06</v>
      </c>
      <c r="R15" s="119">
        <v>795317.2</v>
      </c>
      <c r="S15" s="120">
        <v>56284.8</v>
      </c>
      <c r="T15" s="119">
        <v>806919.86</v>
      </c>
      <c r="U15" s="120">
        <v>40964.05</v>
      </c>
      <c r="V15" s="119">
        <v>818357.89</v>
      </c>
      <c r="W15" s="120">
        <v>25266.12</v>
      </c>
      <c r="X15" s="119">
        <v>829960.65</v>
      </c>
      <c r="Y15" s="120">
        <v>8934.74</v>
      </c>
      <c r="Z15" s="232">
        <v>9070311.979999999</v>
      </c>
      <c r="AA15" s="233">
        <v>1055078.88</v>
      </c>
    </row>
    <row r="16" spans="1:27" ht="12.75">
      <c r="A16" s="37" t="s">
        <v>16</v>
      </c>
      <c r="B16" s="119">
        <v>1380295.82</v>
      </c>
      <c r="C16" s="120">
        <v>318481.59</v>
      </c>
      <c r="D16" s="119">
        <v>1448504.88</v>
      </c>
      <c r="E16" s="120">
        <v>305227.71</v>
      </c>
      <c r="F16" s="119">
        <v>1503490.37</v>
      </c>
      <c r="G16" s="120">
        <v>287617.4</v>
      </c>
      <c r="H16" s="119">
        <v>1561690.35</v>
      </c>
      <c r="I16" s="120">
        <v>266620.57</v>
      </c>
      <c r="J16" s="119">
        <v>1610027.75</v>
      </c>
      <c r="K16" s="120">
        <v>242746.22</v>
      </c>
      <c r="L16" s="119">
        <v>1632470.5</v>
      </c>
      <c r="M16" s="120">
        <v>222235.77</v>
      </c>
      <c r="N16" s="119">
        <v>1654913.21</v>
      </c>
      <c r="O16" s="120">
        <v>183850.04</v>
      </c>
      <c r="P16" s="119">
        <v>1679776.29</v>
      </c>
      <c r="Q16" s="120">
        <v>152467.7</v>
      </c>
      <c r="R16" s="119">
        <v>1704287.18</v>
      </c>
      <c r="S16" s="120">
        <v>120612.71</v>
      </c>
      <c r="T16" s="119">
        <v>1729150.58</v>
      </c>
      <c r="U16" s="120">
        <v>87781.74</v>
      </c>
      <c r="V16" s="119">
        <v>1753661.12</v>
      </c>
      <c r="W16" s="120">
        <v>54143.05</v>
      </c>
      <c r="X16" s="119">
        <v>1778524.74</v>
      </c>
      <c r="Y16" s="120">
        <v>19146.42</v>
      </c>
      <c r="Z16" s="232">
        <v>19436792.79</v>
      </c>
      <c r="AA16" s="233">
        <v>2260930.92</v>
      </c>
    </row>
    <row r="17" spans="1:27" ht="12.75">
      <c r="A17" s="37" t="s">
        <v>15</v>
      </c>
      <c r="B17" s="119">
        <v>134878.94</v>
      </c>
      <c r="C17" s="120">
        <v>31121.17</v>
      </c>
      <c r="D17" s="119">
        <v>141544.15</v>
      </c>
      <c r="E17" s="120">
        <v>29826.16</v>
      </c>
      <c r="F17" s="119">
        <v>146917.22</v>
      </c>
      <c r="G17" s="120">
        <v>28105.24</v>
      </c>
      <c r="H17" s="119">
        <v>152604.37</v>
      </c>
      <c r="I17" s="120">
        <v>26053.42</v>
      </c>
      <c r="J17" s="119">
        <v>157327.75</v>
      </c>
      <c r="K17" s="120">
        <v>23720.6</v>
      </c>
      <c r="L17" s="119">
        <v>159520.81</v>
      </c>
      <c r="M17" s="120">
        <v>21716.37</v>
      </c>
      <c r="N17" s="119">
        <v>161714.14</v>
      </c>
      <c r="O17" s="120">
        <v>17965.32</v>
      </c>
      <c r="P17" s="119">
        <v>164143.7</v>
      </c>
      <c r="Q17" s="120">
        <v>14898.84</v>
      </c>
      <c r="R17" s="119">
        <v>166538.84</v>
      </c>
      <c r="S17" s="120">
        <v>11786.03</v>
      </c>
      <c r="T17" s="119">
        <v>168968.43</v>
      </c>
      <c r="U17" s="120">
        <v>8577.79</v>
      </c>
      <c r="V17" s="119">
        <v>171363.55</v>
      </c>
      <c r="W17" s="120">
        <v>5290.8</v>
      </c>
      <c r="X17" s="119">
        <v>173793.18</v>
      </c>
      <c r="Y17" s="120">
        <v>1870.98</v>
      </c>
      <c r="Z17" s="232">
        <v>1899315.08</v>
      </c>
      <c r="AA17" s="233">
        <v>220932.72</v>
      </c>
    </row>
    <row r="18" spans="1:27" ht="12.75">
      <c r="A18" s="37" t="s">
        <v>14</v>
      </c>
      <c r="B18" s="119">
        <v>87551.95</v>
      </c>
      <c r="C18" s="120">
        <v>20201.36</v>
      </c>
      <c r="D18" s="119">
        <v>91878.46</v>
      </c>
      <c r="E18" s="120">
        <v>19360.56</v>
      </c>
      <c r="F18" s="119">
        <v>95366.44</v>
      </c>
      <c r="G18" s="120">
        <v>18243.51</v>
      </c>
      <c r="H18" s="119">
        <v>99058.07</v>
      </c>
      <c r="I18" s="120">
        <v>16911.73</v>
      </c>
      <c r="J18" s="119">
        <v>102124.11</v>
      </c>
      <c r="K18" s="120">
        <v>15397.25</v>
      </c>
      <c r="L18" s="119">
        <v>103547.66</v>
      </c>
      <c r="M18" s="120">
        <v>13541.06</v>
      </c>
      <c r="N18" s="119">
        <v>104971.2</v>
      </c>
      <c r="O18" s="120">
        <v>12167.51</v>
      </c>
      <c r="P18" s="119">
        <v>106548.27</v>
      </c>
      <c r="Q18" s="120">
        <v>9671.03</v>
      </c>
      <c r="R18" s="119">
        <v>108102.99</v>
      </c>
      <c r="S18" s="120">
        <v>7650.5</v>
      </c>
      <c r="T18" s="119">
        <v>109680.07</v>
      </c>
      <c r="U18" s="120">
        <v>5567.98</v>
      </c>
      <c r="V18" s="119">
        <v>111234.78</v>
      </c>
      <c r="W18" s="120">
        <v>3434.4</v>
      </c>
      <c r="X18" s="119">
        <v>112811.88</v>
      </c>
      <c r="Y18" s="120">
        <v>1214.49</v>
      </c>
      <c r="Z18" s="232">
        <v>1232875.88</v>
      </c>
      <c r="AA18" s="233">
        <v>143361.38</v>
      </c>
    </row>
    <row r="19" spans="1:27" ht="12.75">
      <c r="A19" s="37" t="s">
        <v>13</v>
      </c>
      <c r="B19" s="119">
        <v>324780.9</v>
      </c>
      <c r="C19" s="120">
        <v>74938.09</v>
      </c>
      <c r="D19" s="119">
        <v>340830.33</v>
      </c>
      <c r="E19" s="120">
        <v>71819.54</v>
      </c>
      <c r="F19" s="119">
        <v>353768.31</v>
      </c>
      <c r="G19" s="120">
        <v>67675.83</v>
      </c>
      <c r="H19" s="119">
        <v>367462.65</v>
      </c>
      <c r="I19" s="120">
        <v>62735.21</v>
      </c>
      <c r="J19" s="119">
        <v>378836.36</v>
      </c>
      <c r="K19" s="120">
        <v>57117.76</v>
      </c>
      <c r="L19" s="119">
        <v>384117.09</v>
      </c>
      <c r="M19" s="120">
        <v>50231.45</v>
      </c>
      <c r="N19" s="119">
        <v>389397.83</v>
      </c>
      <c r="O19" s="120">
        <v>43259.44</v>
      </c>
      <c r="P19" s="119">
        <v>395248.05</v>
      </c>
      <c r="Q19" s="120">
        <v>35875.32</v>
      </c>
      <c r="R19" s="119">
        <v>401015.44</v>
      </c>
      <c r="S19" s="120">
        <v>28379.93</v>
      </c>
      <c r="T19" s="119">
        <v>406865.73</v>
      </c>
      <c r="U19" s="120">
        <v>20654.94</v>
      </c>
      <c r="V19" s="119">
        <v>412633.01</v>
      </c>
      <c r="W19" s="120">
        <v>12739.77</v>
      </c>
      <c r="X19" s="119">
        <v>418483.36</v>
      </c>
      <c r="Y19" s="120">
        <v>4505.03</v>
      </c>
      <c r="Z19" s="232">
        <v>4573439.06</v>
      </c>
      <c r="AA19" s="233">
        <v>529932.31</v>
      </c>
    </row>
    <row r="20" spans="1:27" ht="12.75">
      <c r="A20" s="37" t="s">
        <v>86</v>
      </c>
      <c r="B20" s="119">
        <v>302982.87</v>
      </c>
      <c r="C20" s="120">
        <v>69908.54</v>
      </c>
      <c r="D20" s="119">
        <v>317955.13</v>
      </c>
      <c r="E20" s="120">
        <v>66999.18</v>
      </c>
      <c r="F20" s="119">
        <v>330024.77</v>
      </c>
      <c r="G20" s="120">
        <v>63133.67</v>
      </c>
      <c r="H20" s="119">
        <v>342800</v>
      </c>
      <c r="I20" s="120">
        <v>58524.63</v>
      </c>
      <c r="J20" s="119">
        <v>353410.3</v>
      </c>
      <c r="K20" s="120">
        <v>53284.21</v>
      </c>
      <c r="L20" s="119">
        <v>358336.63</v>
      </c>
      <c r="M20" s="120">
        <v>46860.09</v>
      </c>
      <c r="N20" s="119">
        <v>363262.96</v>
      </c>
      <c r="O20" s="120">
        <v>40356.06</v>
      </c>
      <c r="P20" s="119">
        <v>368720.53</v>
      </c>
      <c r="Q20" s="120">
        <v>33467.55</v>
      </c>
      <c r="R20" s="119">
        <v>374100.8</v>
      </c>
      <c r="S20" s="120">
        <v>26475.09</v>
      </c>
      <c r="T20" s="119">
        <v>379558.48</v>
      </c>
      <c r="U20" s="120">
        <v>19268.65</v>
      </c>
      <c r="V20" s="119">
        <v>384938.67</v>
      </c>
      <c r="W20" s="120">
        <v>11884.61</v>
      </c>
      <c r="X20" s="119">
        <v>390396.55</v>
      </c>
      <c r="Y20" s="120">
        <v>4202.73</v>
      </c>
      <c r="Z20" s="232">
        <v>4266487.69</v>
      </c>
      <c r="AA20" s="233">
        <v>494365.01</v>
      </c>
    </row>
    <row r="21" spans="1:27" ht="12.75">
      <c r="A21" s="37" t="s">
        <v>109</v>
      </c>
      <c r="B21" s="119">
        <v>474997.42</v>
      </c>
      <c r="C21" s="120">
        <v>111802.76</v>
      </c>
      <c r="D21" s="119">
        <v>508497.01</v>
      </c>
      <c r="E21" s="120">
        <v>107150.14</v>
      </c>
      <c r="F21" s="119">
        <v>527799.64</v>
      </c>
      <c r="G21" s="120">
        <v>100967.96</v>
      </c>
      <c r="H21" s="119">
        <v>548230.72</v>
      </c>
      <c r="I21" s="120">
        <v>93596.99</v>
      </c>
      <c r="J21" s="119">
        <v>565199.55</v>
      </c>
      <c r="K21" s="120">
        <v>85215.91</v>
      </c>
      <c r="L21" s="119">
        <v>573078.06</v>
      </c>
      <c r="M21" s="120">
        <v>74942.11</v>
      </c>
      <c r="N21" s="119">
        <v>580956.57</v>
      </c>
      <c r="O21" s="120">
        <v>64540.44</v>
      </c>
      <c r="P21" s="119">
        <v>589684.75</v>
      </c>
      <c r="Q21" s="120">
        <v>53523.67</v>
      </c>
      <c r="R21" s="119">
        <v>598289.29</v>
      </c>
      <c r="S21" s="120">
        <v>42341</v>
      </c>
      <c r="T21" s="119">
        <v>607017.51</v>
      </c>
      <c r="U21" s="120">
        <v>30815.83</v>
      </c>
      <c r="V21" s="119">
        <v>615621.68</v>
      </c>
      <c r="W21" s="120">
        <v>19006.82</v>
      </c>
      <c r="X21" s="119">
        <v>624350.06</v>
      </c>
      <c r="Y21" s="120">
        <v>6721.27</v>
      </c>
      <c r="Z21" s="232">
        <v>6813722.259999999</v>
      </c>
      <c r="AA21" s="233">
        <v>790624.9</v>
      </c>
    </row>
    <row r="22" spans="1:27" ht="12.75">
      <c r="A22" s="37" t="s">
        <v>4</v>
      </c>
      <c r="B22" s="119">
        <v>363317.29</v>
      </c>
      <c r="C22" s="120">
        <v>83829.83</v>
      </c>
      <c r="D22" s="119">
        <v>381271.27</v>
      </c>
      <c r="E22" s="120">
        <v>80341.19</v>
      </c>
      <c r="F22" s="119">
        <v>395744.44</v>
      </c>
      <c r="G22" s="120">
        <v>75705.76</v>
      </c>
      <c r="H22" s="119">
        <v>411063.69</v>
      </c>
      <c r="I22" s="120">
        <v>70179.09</v>
      </c>
      <c r="J22" s="119">
        <v>423786.92</v>
      </c>
      <c r="K22" s="120">
        <v>63894.91</v>
      </c>
      <c r="L22" s="119">
        <v>429694.24</v>
      </c>
      <c r="M22" s="120">
        <v>56191.57</v>
      </c>
      <c r="N22" s="119">
        <v>435601.55</v>
      </c>
      <c r="O22" s="120">
        <v>48392.4</v>
      </c>
      <c r="P22" s="119">
        <v>442145.92</v>
      </c>
      <c r="Q22" s="120">
        <v>40132.07</v>
      </c>
      <c r="R22" s="119">
        <v>448597.62</v>
      </c>
      <c r="S22" s="120">
        <v>31747.31</v>
      </c>
      <c r="T22" s="119">
        <v>455142.09</v>
      </c>
      <c r="U22" s="120">
        <v>23105.7</v>
      </c>
      <c r="V22" s="119">
        <v>461593.69</v>
      </c>
      <c r="W22" s="120">
        <v>14251.32</v>
      </c>
      <c r="X22" s="119">
        <v>468138.22</v>
      </c>
      <c r="Y22" s="120">
        <v>5039.67</v>
      </c>
      <c r="Z22" s="232">
        <v>5116096.94</v>
      </c>
      <c r="AA22" s="233">
        <v>592810.82</v>
      </c>
    </row>
    <row r="23" spans="1:27" ht="12.75">
      <c r="A23" s="37" t="s">
        <v>10</v>
      </c>
      <c r="B23" s="119">
        <v>110676.4</v>
      </c>
      <c r="C23" s="120">
        <v>25536.77</v>
      </c>
      <c r="D23" s="119">
        <v>116145.6</v>
      </c>
      <c r="E23" s="120">
        <v>24474.11</v>
      </c>
      <c r="F23" s="119">
        <v>120554.51</v>
      </c>
      <c r="G23" s="120">
        <v>23062.03</v>
      </c>
      <c r="H23" s="119">
        <v>125221.14</v>
      </c>
      <c r="I23" s="120">
        <v>21378.48</v>
      </c>
      <c r="J23" s="119">
        <v>129096.72</v>
      </c>
      <c r="K23" s="120">
        <v>19464.11</v>
      </c>
      <c r="L23" s="119">
        <v>130896.26</v>
      </c>
      <c r="M23" s="120">
        <v>17117.41</v>
      </c>
      <c r="N23" s="119">
        <v>132695.81</v>
      </c>
      <c r="O23" s="120">
        <v>14741.57</v>
      </c>
      <c r="P23" s="119">
        <v>134689.39</v>
      </c>
      <c r="Q23" s="120">
        <v>12225.28</v>
      </c>
      <c r="R23" s="119">
        <v>136654.74</v>
      </c>
      <c r="S23" s="120">
        <v>9671.08</v>
      </c>
      <c r="T23" s="119">
        <v>138648.35</v>
      </c>
      <c r="U23" s="120">
        <v>7038.65</v>
      </c>
      <c r="V23" s="119">
        <v>140613.68</v>
      </c>
      <c r="W23" s="120">
        <v>4341.33</v>
      </c>
      <c r="X23" s="119">
        <v>142607.32</v>
      </c>
      <c r="Y23" s="120">
        <v>1535.26</v>
      </c>
      <c r="Z23" s="232">
        <v>1558499.92</v>
      </c>
      <c r="AA23" s="233">
        <v>180586.08</v>
      </c>
    </row>
    <row r="24" spans="1:27" ht="12.75">
      <c r="A24" s="37" t="s">
        <v>97</v>
      </c>
      <c r="B24" s="119">
        <v>1350644.19</v>
      </c>
      <c r="C24" s="120">
        <v>311640.04</v>
      </c>
      <c r="D24" s="119">
        <v>1417388.14</v>
      </c>
      <c r="E24" s="120">
        <v>298670.99</v>
      </c>
      <c r="F24" s="119">
        <v>1471192.46</v>
      </c>
      <c r="G24" s="120">
        <v>281438.76</v>
      </c>
      <c r="H24" s="119">
        <v>1528142.24</v>
      </c>
      <c r="I24" s="120">
        <v>260892.94</v>
      </c>
      <c r="J24" s="119">
        <v>1575441.25</v>
      </c>
      <c r="K24" s="120">
        <v>237531.62</v>
      </c>
      <c r="L24" s="119">
        <v>1597401.89</v>
      </c>
      <c r="M24" s="120">
        <v>208894.15</v>
      </c>
      <c r="N24" s="119">
        <v>1619362.51</v>
      </c>
      <c r="O24" s="120">
        <v>179900.39</v>
      </c>
      <c r="P24" s="119">
        <v>1643691.48</v>
      </c>
      <c r="Q24" s="120">
        <v>149192.3</v>
      </c>
      <c r="R24" s="119">
        <v>1667675.81</v>
      </c>
      <c r="S24" s="120">
        <v>118021.86</v>
      </c>
      <c r="T24" s="119">
        <v>1692005.08</v>
      </c>
      <c r="U24" s="120">
        <v>85896.2</v>
      </c>
      <c r="V24" s="119">
        <v>1715989.1</v>
      </c>
      <c r="W24" s="120">
        <v>52979.78</v>
      </c>
      <c r="X24" s="119">
        <v>1740318.61</v>
      </c>
      <c r="Y24" s="120">
        <v>18735.1</v>
      </c>
      <c r="Z24" s="232">
        <v>19019252.76</v>
      </c>
      <c r="AA24" s="233">
        <v>2203794.13</v>
      </c>
    </row>
    <row r="25" spans="1:27" ht="12.75">
      <c r="A25" s="82" t="s">
        <v>127</v>
      </c>
      <c r="B25" s="116">
        <v>6292.38</v>
      </c>
      <c r="C25" s="117">
        <v>118.77</v>
      </c>
      <c r="D25" s="116">
        <v>0</v>
      </c>
      <c r="E25" s="117">
        <v>0</v>
      </c>
      <c r="F25" s="116">
        <v>0</v>
      </c>
      <c r="G25" s="117">
        <v>0</v>
      </c>
      <c r="H25" s="116">
        <v>0</v>
      </c>
      <c r="I25" s="117">
        <v>0</v>
      </c>
      <c r="J25" s="116">
        <v>0</v>
      </c>
      <c r="K25" s="117">
        <v>0</v>
      </c>
      <c r="L25" s="116">
        <v>0</v>
      </c>
      <c r="M25" s="117">
        <v>0</v>
      </c>
      <c r="N25" s="116">
        <v>0</v>
      </c>
      <c r="O25" s="117">
        <v>0</v>
      </c>
      <c r="P25" s="116">
        <v>0</v>
      </c>
      <c r="Q25" s="117">
        <v>0</v>
      </c>
      <c r="R25" s="116">
        <v>0</v>
      </c>
      <c r="S25" s="117">
        <v>0</v>
      </c>
      <c r="T25" s="116">
        <v>0</v>
      </c>
      <c r="U25" s="117">
        <v>0</v>
      </c>
      <c r="V25" s="116">
        <v>0</v>
      </c>
      <c r="W25" s="117">
        <v>0</v>
      </c>
      <c r="X25" s="116">
        <v>0</v>
      </c>
      <c r="Y25" s="117">
        <v>0</v>
      </c>
      <c r="Z25" s="116">
        <v>6292.38</v>
      </c>
      <c r="AA25" s="117">
        <v>118.77</v>
      </c>
    </row>
    <row r="26" spans="1:27" ht="12.75">
      <c r="A26" s="37" t="s">
        <v>9</v>
      </c>
      <c r="B26" s="119">
        <v>2097.46</v>
      </c>
      <c r="C26" s="120">
        <v>39.59</v>
      </c>
      <c r="D26" s="126"/>
      <c r="E26" s="127"/>
      <c r="F26" s="126"/>
      <c r="G26" s="127"/>
      <c r="H26" s="126"/>
      <c r="I26" s="127"/>
      <c r="J26" s="126"/>
      <c r="K26" s="127"/>
      <c r="L26" s="126"/>
      <c r="M26" s="127"/>
      <c r="N26" s="126"/>
      <c r="O26" s="127"/>
      <c r="P26" s="126"/>
      <c r="Q26" s="127"/>
      <c r="R26" s="126"/>
      <c r="S26" s="127"/>
      <c r="T26" s="126"/>
      <c r="U26" s="127"/>
      <c r="V26" s="126"/>
      <c r="W26" s="127"/>
      <c r="X26" s="126"/>
      <c r="Y26" s="127"/>
      <c r="Z26" s="232">
        <v>2097.46</v>
      </c>
      <c r="AA26" s="233">
        <v>39.59</v>
      </c>
    </row>
    <row r="27" spans="1:27" ht="12.75">
      <c r="A27" s="37" t="s">
        <v>7</v>
      </c>
      <c r="B27" s="119">
        <v>2097.46</v>
      </c>
      <c r="C27" s="120">
        <v>39.59</v>
      </c>
      <c r="D27" s="126"/>
      <c r="E27" s="127"/>
      <c r="F27" s="126"/>
      <c r="G27" s="127"/>
      <c r="H27" s="126"/>
      <c r="I27" s="127"/>
      <c r="J27" s="126"/>
      <c r="K27" s="127"/>
      <c r="L27" s="126"/>
      <c r="M27" s="127"/>
      <c r="N27" s="126"/>
      <c r="O27" s="127"/>
      <c r="P27" s="126"/>
      <c r="Q27" s="127"/>
      <c r="R27" s="126"/>
      <c r="S27" s="127"/>
      <c r="T27" s="126"/>
      <c r="U27" s="127"/>
      <c r="V27" s="126"/>
      <c r="W27" s="127"/>
      <c r="X27" s="126"/>
      <c r="Y27" s="127"/>
      <c r="Z27" s="232">
        <v>2097.46</v>
      </c>
      <c r="AA27" s="233">
        <v>39.59</v>
      </c>
    </row>
    <row r="28" spans="1:27" ht="12.75">
      <c r="A28" s="37" t="s">
        <v>22</v>
      </c>
      <c r="B28" s="119">
        <v>2097.46</v>
      </c>
      <c r="C28" s="120">
        <v>39.59</v>
      </c>
      <c r="D28" s="126"/>
      <c r="E28" s="127"/>
      <c r="F28" s="126"/>
      <c r="G28" s="127"/>
      <c r="H28" s="126"/>
      <c r="I28" s="127"/>
      <c r="J28" s="126"/>
      <c r="K28" s="127"/>
      <c r="L28" s="126"/>
      <c r="M28" s="127"/>
      <c r="N28" s="126"/>
      <c r="O28" s="127"/>
      <c r="P28" s="126"/>
      <c r="Q28" s="127"/>
      <c r="R28" s="126"/>
      <c r="S28" s="127"/>
      <c r="T28" s="126"/>
      <c r="U28" s="127"/>
      <c r="V28" s="126"/>
      <c r="W28" s="127"/>
      <c r="X28" s="126"/>
      <c r="Y28" s="127"/>
      <c r="Z28" s="232">
        <v>2097.46</v>
      </c>
      <c r="AA28" s="233">
        <v>39.59</v>
      </c>
    </row>
    <row r="29" spans="1:27" ht="12.75">
      <c r="A29" s="82" t="s">
        <v>128</v>
      </c>
      <c r="B29" s="116">
        <v>635918.15</v>
      </c>
      <c r="C29" s="117">
        <v>63047.68</v>
      </c>
      <c r="D29" s="116">
        <v>496388.86869019305</v>
      </c>
      <c r="E29" s="117">
        <v>14822.09</v>
      </c>
      <c r="F29" s="116">
        <v>0</v>
      </c>
      <c r="G29" s="117">
        <v>0</v>
      </c>
      <c r="H29" s="116">
        <v>0</v>
      </c>
      <c r="I29" s="117">
        <v>0</v>
      </c>
      <c r="J29" s="116">
        <v>0</v>
      </c>
      <c r="K29" s="117">
        <v>0</v>
      </c>
      <c r="L29" s="116">
        <v>0</v>
      </c>
      <c r="M29" s="117">
        <v>0</v>
      </c>
      <c r="N29" s="116">
        <v>0</v>
      </c>
      <c r="O29" s="117">
        <v>0</v>
      </c>
      <c r="P29" s="116">
        <v>0</v>
      </c>
      <c r="Q29" s="117">
        <v>0</v>
      </c>
      <c r="R29" s="116">
        <v>0</v>
      </c>
      <c r="S29" s="117">
        <v>0</v>
      </c>
      <c r="T29" s="116">
        <v>0</v>
      </c>
      <c r="U29" s="117">
        <v>0</v>
      </c>
      <c r="V29" s="116">
        <v>0</v>
      </c>
      <c r="W29" s="117">
        <v>0</v>
      </c>
      <c r="X29" s="116">
        <v>0</v>
      </c>
      <c r="Y29" s="117">
        <v>0</v>
      </c>
      <c r="Z29" s="116">
        <v>1132307.018690193</v>
      </c>
      <c r="AA29" s="117">
        <v>77869.77</v>
      </c>
    </row>
    <row r="30" spans="1:27" ht="13.5" thickBot="1">
      <c r="A30" s="37" t="s">
        <v>7</v>
      </c>
      <c r="B30" s="234">
        <v>635918.15</v>
      </c>
      <c r="C30" s="235">
        <v>63047.68</v>
      </c>
      <c r="D30" s="119">
        <v>496388.86869019305</v>
      </c>
      <c r="E30" s="120">
        <v>14822.09</v>
      </c>
      <c r="F30" s="126"/>
      <c r="G30" s="127"/>
      <c r="H30" s="126"/>
      <c r="I30" s="127"/>
      <c r="J30" s="126"/>
      <c r="K30" s="127"/>
      <c r="L30" s="126"/>
      <c r="M30" s="127"/>
      <c r="N30" s="126"/>
      <c r="O30" s="127"/>
      <c r="P30" s="126"/>
      <c r="Q30" s="127"/>
      <c r="R30" s="126"/>
      <c r="S30" s="127"/>
      <c r="T30" s="126"/>
      <c r="U30" s="127"/>
      <c r="V30" s="126"/>
      <c r="W30" s="127"/>
      <c r="X30" s="126"/>
      <c r="Y30" s="127"/>
      <c r="Z30" s="236">
        <v>1132307.018690193</v>
      </c>
      <c r="AA30" s="237">
        <v>77869.77</v>
      </c>
    </row>
    <row r="31" spans="1:27" ht="13.5" thickBot="1">
      <c r="A31" s="46" t="s">
        <v>124</v>
      </c>
      <c r="B31" s="238">
        <v>6902374.03</v>
      </c>
      <c r="C31" s="239">
        <v>1509805.56</v>
      </c>
      <c r="D31" s="238">
        <v>7075933.508690193</v>
      </c>
      <c r="E31" s="239">
        <v>1401258.71</v>
      </c>
      <c r="F31" s="238">
        <v>6829305.379999999</v>
      </c>
      <c r="G31" s="239">
        <v>1306444.47</v>
      </c>
      <c r="H31" s="238">
        <v>7093667.3</v>
      </c>
      <c r="I31" s="239">
        <v>1211070.27</v>
      </c>
      <c r="J31" s="238">
        <v>7313230.02</v>
      </c>
      <c r="K31" s="239">
        <v>1102626.34</v>
      </c>
      <c r="L31" s="238">
        <v>7415171.720000001</v>
      </c>
      <c r="M31" s="239">
        <v>983387.92</v>
      </c>
      <c r="N31" s="238">
        <v>7517113.659999999</v>
      </c>
      <c r="O31" s="239">
        <v>835607.41</v>
      </c>
      <c r="P31" s="238">
        <v>7630049.1899999995</v>
      </c>
      <c r="Q31" s="239">
        <v>692553.86</v>
      </c>
      <c r="R31" s="238">
        <v>7741385.01</v>
      </c>
      <c r="S31" s="239">
        <v>547859.26</v>
      </c>
      <c r="T31" s="238">
        <v>7854321.83</v>
      </c>
      <c r="U31" s="239">
        <v>398731.84</v>
      </c>
      <c r="V31" s="238">
        <v>7965655.66</v>
      </c>
      <c r="W31" s="239">
        <v>245933.55</v>
      </c>
      <c r="X31" s="238">
        <v>8078593.9</v>
      </c>
      <c r="Y31" s="239">
        <v>86968.55</v>
      </c>
      <c r="Z31" s="238">
        <v>89416801.2086902</v>
      </c>
      <c r="AA31" s="239">
        <v>10322247.74</v>
      </c>
    </row>
    <row r="32" spans="1:27" ht="13.5" thickBot="1">
      <c r="A32" s="45"/>
      <c r="B32" s="101"/>
      <c r="C32" s="101"/>
      <c r="D32" s="108"/>
      <c r="E32" s="108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/>
      <c r="AA32" s="103"/>
    </row>
    <row r="33" spans="1:27" ht="13.5" thickBot="1">
      <c r="A33" s="43" t="s">
        <v>96</v>
      </c>
      <c r="B33" s="42"/>
      <c r="C33" s="42"/>
      <c r="D33" s="109"/>
      <c r="E33" s="109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1"/>
    </row>
    <row r="34" spans="1:27" ht="12.75">
      <c r="A34" s="40" t="s">
        <v>28</v>
      </c>
      <c r="B34" s="144">
        <v>1009491.56</v>
      </c>
      <c r="C34" s="145">
        <v>220793.03</v>
      </c>
      <c r="D34" s="144">
        <v>1071282.63</v>
      </c>
      <c r="E34" s="145">
        <v>159000.33</v>
      </c>
      <c r="F34" s="144">
        <v>1136793.68</v>
      </c>
      <c r="G34" s="145">
        <v>93747.57</v>
      </c>
      <c r="H34" s="144">
        <v>796368.08</v>
      </c>
      <c r="I34" s="145">
        <v>23838.77</v>
      </c>
      <c r="J34" s="144">
        <v>0</v>
      </c>
      <c r="K34" s="145">
        <v>0</v>
      </c>
      <c r="L34" s="144">
        <v>0</v>
      </c>
      <c r="M34" s="145">
        <v>0</v>
      </c>
      <c r="N34" s="144">
        <v>0</v>
      </c>
      <c r="O34" s="145">
        <v>0</v>
      </c>
      <c r="P34" s="144">
        <v>0</v>
      </c>
      <c r="Q34" s="145">
        <v>0</v>
      </c>
      <c r="R34" s="144">
        <v>0</v>
      </c>
      <c r="S34" s="145">
        <v>0</v>
      </c>
      <c r="T34" s="144">
        <v>0</v>
      </c>
      <c r="U34" s="145">
        <v>0</v>
      </c>
      <c r="V34" s="144">
        <v>0</v>
      </c>
      <c r="W34" s="145">
        <v>0</v>
      </c>
      <c r="X34" s="144">
        <v>0</v>
      </c>
      <c r="Y34" s="145">
        <v>0</v>
      </c>
      <c r="Z34" s="144">
        <v>4013935.95</v>
      </c>
      <c r="AA34" s="145">
        <v>497379.7</v>
      </c>
    </row>
    <row r="35" spans="1:27" ht="12.75">
      <c r="A35" s="37" t="s">
        <v>1</v>
      </c>
      <c r="B35" s="148">
        <v>1009491.56</v>
      </c>
      <c r="C35" s="149">
        <v>220793.03</v>
      </c>
      <c r="D35" s="148">
        <v>1071282.63</v>
      </c>
      <c r="E35" s="149">
        <v>159000.33</v>
      </c>
      <c r="F35" s="148">
        <v>1136793.68</v>
      </c>
      <c r="G35" s="149">
        <v>93747.57</v>
      </c>
      <c r="H35" s="148">
        <v>796368.08</v>
      </c>
      <c r="I35" s="149">
        <v>23838.77</v>
      </c>
      <c r="J35" s="240"/>
      <c r="K35" s="241"/>
      <c r="L35" s="240"/>
      <c r="M35" s="241"/>
      <c r="N35" s="240"/>
      <c r="O35" s="241"/>
      <c r="P35" s="240"/>
      <c r="Q35" s="241"/>
      <c r="R35" s="240"/>
      <c r="S35" s="241"/>
      <c r="T35" s="240"/>
      <c r="U35" s="241"/>
      <c r="V35" s="240"/>
      <c r="W35" s="241"/>
      <c r="X35" s="240"/>
      <c r="Y35" s="241"/>
      <c r="Z35" s="282">
        <v>4013935.95</v>
      </c>
      <c r="AA35" s="283">
        <v>497379.7</v>
      </c>
    </row>
    <row r="36" spans="1:27" ht="12.75">
      <c r="A36" s="36" t="s">
        <v>129</v>
      </c>
      <c r="B36" s="152">
        <v>9343993.7</v>
      </c>
      <c r="C36" s="153">
        <v>5721000.78</v>
      </c>
      <c r="D36" s="152">
        <v>11660052.590000002</v>
      </c>
      <c r="E36" s="153">
        <v>5103493.33</v>
      </c>
      <c r="F36" s="152">
        <v>13138839.030000001</v>
      </c>
      <c r="G36" s="153">
        <v>3624706.9</v>
      </c>
      <c r="H36" s="152">
        <v>14805172.71</v>
      </c>
      <c r="I36" s="153">
        <v>1958373.14</v>
      </c>
      <c r="J36" s="152">
        <v>8154049.659999999</v>
      </c>
      <c r="K36" s="153">
        <v>289894.66</v>
      </c>
      <c r="L36" s="152">
        <v>0</v>
      </c>
      <c r="M36" s="153">
        <v>0</v>
      </c>
      <c r="N36" s="152">
        <v>0</v>
      </c>
      <c r="O36" s="153">
        <v>0</v>
      </c>
      <c r="P36" s="152">
        <v>0</v>
      </c>
      <c r="Q36" s="153">
        <v>0</v>
      </c>
      <c r="R36" s="152">
        <v>0</v>
      </c>
      <c r="S36" s="153">
        <v>0</v>
      </c>
      <c r="T36" s="152">
        <v>0</v>
      </c>
      <c r="U36" s="153">
        <v>0</v>
      </c>
      <c r="V36" s="152">
        <v>0</v>
      </c>
      <c r="W36" s="153">
        <v>0</v>
      </c>
      <c r="X36" s="152">
        <v>0</v>
      </c>
      <c r="Y36" s="153">
        <v>0</v>
      </c>
      <c r="Z36" s="144">
        <v>57102107.69</v>
      </c>
      <c r="AA36" s="145">
        <v>16697468.81</v>
      </c>
    </row>
    <row r="37" spans="1:27" ht="12.75">
      <c r="A37" s="37" t="s">
        <v>1</v>
      </c>
      <c r="B37" s="148">
        <v>548188.4</v>
      </c>
      <c r="C37" s="149">
        <v>339499.48</v>
      </c>
      <c r="D37" s="148">
        <v>617712.4</v>
      </c>
      <c r="E37" s="149">
        <v>269975.49</v>
      </c>
      <c r="F37" s="148">
        <v>696053.81</v>
      </c>
      <c r="G37" s="149">
        <v>191634.09</v>
      </c>
      <c r="H37" s="148">
        <v>784330.85</v>
      </c>
      <c r="I37" s="149">
        <v>103357.04</v>
      </c>
      <c r="J37" s="148">
        <v>428714.54</v>
      </c>
      <c r="K37" s="149">
        <v>15129.43</v>
      </c>
      <c r="L37" s="240"/>
      <c r="M37" s="241"/>
      <c r="N37" s="240"/>
      <c r="O37" s="241"/>
      <c r="P37" s="240"/>
      <c r="Q37" s="241"/>
      <c r="R37" s="240"/>
      <c r="S37" s="241"/>
      <c r="T37" s="240"/>
      <c r="U37" s="241"/>
      <c r="V37" s="240"/>
      <c r="W37" s="241"/>
      <c r="X37" s="240"/>
      <c r="Y37" s="241"/>
      <c r="Z37" s="282">
        <v>3075000</v>
      </c>
      <c r="AA37" s="283">
        <v>919595.53</v>
      </c>
    </row>
    <row r="38" spans="1:27" ht="12.75">
      <c r="A38" s="37" t="s">
        <v>20</v>
      </c>
      <c r="B38" s="148">
        <v>581282.16</v>
      </c>
      <c r="C38" s="149">
        <v>347112.01</v>
      </c>
      <c r="D38" s="148">
        <v>833895.6</v>
      </c>
      <c r="E38" s="149">
        <v>364459.84</v>
      </c>
      <c r="F38" s="148">
        <v>939654.42</v>
      </c>
      <c r="G38" s="149">
        <v>258701</v>
      </c>
      <c r="H38" s="148">
        <v>1058826.12</v>
      </c>
      <c r="I38" s="149">
        <v>139529.29</v>
      </c>
      <c r="J38" s="148">
        <v>578753.39</v>
      </c>
      <c r="K38" s="149">
        <v>20424.31</v>
      </c>
      <c r="L38" s="240"/>
      <c r="M38" s="241"/>
      <c r="N38" s="240"/>
      <c r="O38" s="241"/>
      <c r="P38" s="240"/>
      <c r="Q38" s="241"/>
      <c r="R38" s="240"/>
      <c r="S38" s="241"/>
      <c r="T38" s="240"/>
      <c r="U38" s="241"/>
      <c r="V38" s="240"/>
      <c r="W38" s="241"/>
      <c r="X38" s="240"/>
      <c r="Y38" s="241"/>
      <c r="Z38" s="282">
        <v>3992411.69</v>
      </c>
      <c r="AA38" s="283">
        <v>1130226.45</v>
      </c>
    </row>
    <row r="39" spans="1:27" ht="12.75">
      <c r="A39" s="37" t="s">
        <v>21</v>
      </c>
      <c r="B39" s="148">
        <v>284147.82</v>
      </c>
      <c r="C39" s="149">
        <v>175976.1</v>
      </c>
      <c r="D39" s="148">
        <v>320184.9</v>
      </c>
      <c r="E39" s="149">
        <v>139939.02</v>
      </c>
      <c r="F39" s="148">
        <v>360792.35</v>
      </c>
      <c r="G39" s="149">
        <v>99331.57</v>
      </c>
      <c r="H39" s="148">
        <v>406549.86</v>
      </c>
      <c r="I39" s="149">
        <v>53574.07</v>
      </c>
      <c r="J39" s="148">
        <v>222219.78</v>
      </c>
      <c r="K39" s="149">
        <v>7842.18</v>
      </c>
      <c r="L39" s="240"/>
      <c r="M39" s="241"/>
      <c r="N39" s="240"/>
      <c r="O39" s="241"/>
      <c r="P39" s="240"/>
      <c r="Q39" s="241"/>
      <c r="R39" s="240"/>
      <c r="S39" s="241"/>
      <c r="T39" s="240"/>
      <c r="U39" s="241"/>
      <c r="V39" s="240"/>
      <c r="W39" s="241"/>
      <c r="X39" s="240"/>
      <c r="Y39" s="241"/>
      <c r="Z39" s="282">
        <v>1593894.71</v>
      </c>
      <c r="AA39" s="283">
        <v>476662.94</v>
      </c>
    </row>
    <row r="40" spans="1:27" ht="12.75">
      <c r="A40" s="37" t="s">
        <v>130</v>
      </c>
      <c r="B40" s="148">
        <v>1403353.65</v>
      </c>
      <c r="C40" s="149">
        <v>865994.48</v>
      </c>
      <c r="D40" s="148">
        <v>1596249.92</v>
      </c>
      <c r="E40" s="149">
        <v>697652.07</v>
      </c>
      <c r="F40" s="148">
        <v>1798694.36</v>
      </c>
      <c r="G40" s="149">
        <v>495207.64</v>
      </c>
      <c r="H40" s="148">
        <v>2026813.83</v>
      </c>
      <c r="I40" s="149">
        <v>267088.17</v>
      </c>
      <c r="J40" s="148">
        <v>1107854.59</v>
      </c>
      <c r="K40" s="149">
        <v>39096.42</v>
      </c>
      <c r="L40" s="240"/>
      <c r="M40" s="241"/>
      <c r="N40" s="240"/>
      <c r="O40" s="241"/>
      <c r="P40" s="240"/>
      <c r="Q40" s="241"/>
      <c r="R40" s="240"/>
      <c r="S40" s="241"/>
      <c r="T40" s="240"/>
      <c r="U40" s="241"/>
      <c r="V40" s="240"/>
      <c r="W40" s="241"/>
      <c r="X40" s="240"/>
      <c r="Y40" s="241"/>
      <c r="Z40" s="282">
        <v>7932966.35</v>
      </c>
      <c r="AA40" s="283">
        <v>2365038.78</v>
      </c>
    </row>
    <row r="41" spans="1:27" ht="12.75">
      <c r="A41" s="37" t="s">
        <v>131</v>
      </c>
      <c r="B41" s="148">
        <v>182021.29</v>
      </c>
      <c r="C41" s="149">
        <v>112727.92</v>
      </c>
      <c r="D41" s="148">
        <v>205106.16</v>
      </c>
      <c r="E41" s="149">
        <v>89643.06</v>
      </c>
      <c r="F41" s="148">
        <v>231118.75</v>
      </c>
      <c r="G41" s="149">
        <v>63630.47</v>
      </c>
      <c r="H41" s="148">
        <v>260430.39</v>
      </c>
      <c r="I41" s="149">
        <v>34318.82</v>
      </c>
      <c r="J41" s="148">
        <v>142351.02</v>
      </c>
      <c r="K41" s="149">
        <v>5023.6</v>
      </c>
      <c r="L41" s="240"/>
      <c r="M41" s="241"/>
      <c r="N41" s="240"/>
      <c r="O41" s="241"/>
      <c r="P41" s="240"/>
      <c r="Q41" s="241"/>
      <c r="R41" s="240"/>
      <c r="S41" s="241"/>
      <c r="T41" s="240"/>
      <c r="U41" s="241"/>
      <c r="V41" s="240"/>
      <c r="W41" s="241"/>
      <c r="X41" s="240"/>
      <c r="Y41" s="241"/>
      <c r="Z41" s="282">
        <v>1021027.61</v>
      </c>
      <c r="AA41" s="283">
        <v>305343.87</v>
      </c>
    </row>
    <row r="42" spans="1:27" ht="12.75">
      <c r="A42" s="37" t="s">
        <v>14</v>
      </c>
      <c r="B42" s="148">
        <v>182021.29</v>
      </c>
      <c r="C42" s="149">
        <v>112727.92</v>
      </c>
      <c r="D42" s="148">
        <v>205106.16</v>
      </c>
      <c r="E42" s="149">
        <v>89643.06</v>
      </c>
      <c r="F42" s="148">
        <v>231118.75</v>
      </c>
      <c r="G42" s="149">
        <v>63630.47</v>
      </c>
      <c r="H42" s="148">
        <v>260430.39</v>
      </c>
      <c r="I42" s="149">
        <v>34318.82</v>
      </c>
      <c r="J42" s="148">
        <v>142351.02</v>
      </c>
      <c r="K42" s="149">
        <v>5023.6</v>
      </c>
      <c r="L42" s="240"/>
      <c r="M42" s="241"/>
      <c r="N42" s="240"/>
      <c r="O42" s="241"/>
      <c r="P42" s="240"/>
      <c r="Q42" s="241"/>
      <c r="R42" s="240"/>
      <c r="S42" s="241"/>
      <c r="T42" s="240"/>
      <c r="U42" s="241"/>
      <c r="V42" s="240"/>
      <c r="W42" s="241"/>
      <c r="X42" s="240"/>
      <c r="Y42" s="241"/>
      <c r="Z42" s="282">
        <v>1021027.61</v>
      </c>
      <c r="AA42" s="283">
        <v>305343.87</v>
      </c>
    </row>
    <row r="43" spans="1:27" s="45" customFormat="1" ht="12">
      <c r="A43" s="37" t="s">
        <v>13</v>
      </c>
      <c r="B43" s="148">
        <v>985569.67</v>
      </c>
      <c r="C43" s="149">
        <v>600680.52</v>
      </c>
      <c r="D43" s="148">
        <v>1217223.22</v>
      </c>
      <c r="E43" s="149">
        <v>531995.82</v>
      </c>
      <c r="F43" s="148">
        <v>1371597.58</v>
      </c>
      <c r="G43" s="149">
        <v>377621.45</v>
      </c>
      <c r="H43" s="148">
        <v>1545550.48</v>
      </c>
      <c r="I43" s="149">
        <v>203668.55</v>
      </c>
      <c r="J43" s="148">
        <v>844796.48</v>
      </c>
      <c r="K43" s="149">
        <v>29813.03</v>
      </c>
      <c r="L43" s="240"/>
      <c r="M43" s="241"/>
      <c r="N43" s="240"/>
      <c r="O43" s="241"/>
      <c r="P43" s="240"/>
      <c r="Q43" s="241"/>
      <c r="R43" s="240"/>
      <c r="S43" s="241"/>
      <c r="T43" s="240"/>
      <c r="U43" s="241"/>
      <c r="V43" s="240"/>
      <c r="W43" s="241"/>
      <c r="X43" s="240"/>
      <c r="Y43" s="241"/>
      <c r="Z43" s="282">
        <v>5964737.430000001</v>
      </c>
      <c r="AA43" s="283">
        <v>1743779.37</v>
      </c>
    </row>
    <row r="44" spans="1:27" ht="12.75">
      <c r="A44" s="37" t="s">
        <v>9</v>
      </c>
      <c r="B44" s="148">
        <v>356545.3</v>
      </c>
      <c r="C44" s="149">
        <v>220812.69</v>
      </c>
      <c r="D44" s="148">
        <v>401764.17</v>
      </c>
      <c r="E44" s="149">
        <v>175593.81</v>
      </c>
      <c r="F44" s="148">
        <v>452717.91</v>
      </c>
      <c r="G44" s="149">
        <v>124640.06</v>
      </c>
      <c r="H44" s="148">
        <v>510133.89</v>
      </c>
      <c r="I44" s="149">
        <v>67224.09</v>
      </c>
      <c r="J44" s="148">
        <v>278838.73</v>
      </c>
      <c r="K44" s="149">
        <v>9840.28</v>
      </c>
      <c r="L44" s="240"/>
      <c r="M44" s="241"/>
      <c r="N44" s="240"/>
      <c r="O44" s="241"/>
      <c r="P44" s="240"/>
      <c r="Q44" s="241"/>
      <c r="R44" s="240"/>
      <c r="S44" s="241"/>
      <c r="T44" s="240"/>
      <c r="U44" s="241"/>
      <c r="V44" s="240"/>
      <c r="W44" s="241"/>
      <c r="X44" s="240"/>
      <c r="Y44" s="241"/>
      <c r="Z44" s="282">
        <v>2000000</v>
      </c>
      <c r="AA44" s="283">
        <v>598110.93</v>
      </c>
    </row>
    <row r="45" spans="1:27" s="45" customFormat="1" ht="12">
      <c r="A45" s="37" t="s">
        <v>132</v>
      </c>
      <c r="B45" s="148">
        <v>356545.3</v>
      </c>
      <c r="C45" s="149">
        <v>220812.69</v>
      </c>
      <c r="D45" s="148">
        <v>401764.17</v>
      </c>
      <c r="E45" s="149">
        <v>175593.81</v>
      </c>
      <c r="F45" s="148">
        <v>452717.91</v>
      </c>
      <c r="G45" s="149">
        <v>124640.06</v>
      </c>
      <c r="H45" s="148">
        <v>510133.89</v>
      </c>
      <c r="I45" s="149">
        <v>67224.09</v>
      </c>
      <c r="J45" s="148">
        <v>278838.73</v>
      </c>
      <c r="K45" s="149">
        <v>9840.28</v>
      </c>
      <c r="L45" s="240"/>
      <c r="M45" s="241"/>
      <c r="N45" s="240"/>
      <c r="O45" s="241"/>
      <c r="P45" s="240"/>
      <c r="Q45" s="241"/>
      <c r="R45" s="240"/>
      <c r="S45" s="241"/>
      <c r="T45" s="240"/>
      <c r="U45" s="241"/>
      <c r="V45" s="240"/>
      <c r="W45" s="241"/>
      <c r="X45" s="240"/>
      <c r="Y45" s="241"/>
      <c r="Z45" s="282">
        <v>2000000</v>
      </c>
      <c r="AA45" s="283">
        <v>598110.93</v>
      </c>
    </row>
    <row r="46" spans="1:27" ht="12.75">
      <c r="A46" s="37" t="s">
        <v>86</v>
      </c>
      <c r="B46" s="148">
        <v>1156403.56</v>
      </c>
      <c r="C46" s="149">
        <v>710830.92</v>
      </c>
      <c r="D46" s="148">
        <v>1330758.94</v>
      </c>
      <c r="E46" s="149">
        <v>581617.4</v>
      </c>
      <c r="F46" s="148">
        <v>1499532.47</v>
      </c>
      <c r="G46" s="149">
        <v>412843.87</v>
      </c>
      <c r="H46" s="148">
        <v>1689710.71</v>
      </c>
      <c r="I46" s="149">
        <v>222665.61</v>
      </c>
      <c r="J46" s="148">
        <v>923594.32</v>
      </c>
      <c r="K46" s="149">
        <v>32593.83</v>
      </c>
      <c r="L46" s="240"/>
      <c r="M46" s="241"/>
      <c r="N46" s="240"/>
      <c r="O46" s="241"/>
      <c r="P46" s="240"/>
      <c r="Q46" s="241"/>
      <c r="R46" s="240"/>
      <c r="S46" s="241"/>
      <c r="T46" s="240"/>
      <c r="U46" s="241"/>
      <c r="V46" s="240"/>
      <c r="W46" s="241"/>
      <c r="X46" s="240"/>
      <c r="Y46" s="241"/>
      <c r="Z46" s="282">
        <v>6600000</v>
      </c>
      <c r="AA46" s="283">
        <v>1960551.63</v>
      </c>
    </row>
    <row r="47" spans="1:27" ht="12.75">
      <c r="A47" s="37" t="s">
        <v>5</v>
      </c>
      <c r="B47" s="148">
        <v>740060.12</v>
      </c>
      <c r="C47" s="149">
        <v>447586.86</v>
      </c>
      <c r="D47" s="148">
        <v>977619.29</v>
      </c>
      <c r="E47" s="149">
        <v>427275.28</v>
      </c>
      <c r="F47" s="148">
        <v>1101605.88</v>
      </c>
      <c r="G47" s="149">
        <v>303288.68</v>
      </c>
      <c r="H47" s="148">
        <v>1241317.06</v>
      </c>
      <c r="I47" s="149">
        <v>163577.48</v>
      </c>
      <c r="J47" s="148">
        <v>678502.78</v>
      </c>
      <c r="K47" s="149">
        <v>23944.5</v>
      </c>
      <c r="L47" s="240"/>
      <c r="M47" s="241"/>
      <c r="N47" s="240"/>
      <c r="O47" s="241"/>
      <c r="P47" s="240"/>
      <c r="Q47" s="241"/>
      <c r="R47" s="240"/>
      <c r="S47" s="241"/>
      <c r="T47" s="240"/>
      <c r="U47" s="241"/>
      <c r="V47" s="240"/>
      <c r="W47" s="241"/>
      <c r="X47" s="240"/>
      <c r="Y47" s="241"/>
      <c r="Z47" s="282">
        <v>4739105.13</v>
      </c>
      <c r="AA47" s="283">
        <v>1365672.8</v>
      </c>
    </row>
    <row r="48" spans="1:27" ht="12.75">
      <c r="A48" s="37" t="s">
        <v>7</v>
      </c>
      <c r="B48" s="148">
        <v>347396.26</v>
      </c>
      <c r="C48" s="149">
        <v>208183.97</v>
      </c>
      <c r="D48" s="148">
        <v>505657.31</v>
      </c>
      <c r="E48" s="149">
        <v>221001.01</v>
      </c>
      <c r="F48" s="148">
        <v>569787.31</v>
      </c>
      <c r="G48" s="149">
        <v>156871.02</v>
      </c>
      <c r="H48" s="148">
        <v>642050.59</v>
      </c>
      <c r="I48" s="149">
        <v>84607.73</v>
      </c>
      <c r="J48" s="148">
        <v>350944.27</v>
      </c>
      <c r="K48" s="149">
        <v>12384.89</v>
      </c>
      <c r="L48" s="240"/>
      <c r="M48" s="241"/>
      <c r="N48" s="240"/>
      <c r="O48" s="241"/>
      <c r="P48" s="240"/>
      <c r="Q48" s="241"/>
      <c r="R48" s="240"/>
      <c r="S48" s="241"/>
      <c r="T48" s="240"/>
      <c r="U48" s="241"/>
      <c r="V48" s="240"/>
      <c r="W48" s="241"/>
      <c r="X48" s="240"/>
      <c r="Y48" s="241"/>
      <c r="Z48" s="282">
        <v>2415835.74</v>
      </c>
      <c r="AA48" s="283">
        <v>683048.62</v>
      </c>
    </row>
    <row r="49" spans="1:27" ht="12.75">
      <c r="A49" s="37" t="s">
        <v>109</v>
      </c>
      <c r="B49" s="148">
        <v>590432.46</v>
      </c>
      <c r="C49" s="149">
        <v>350567.55</v>
      </c>
      <c r="D49" s="148">
        <v>944604.67</v>
      </c>
      <c r="E49" s="149">
        <v>412846.02</v>
      </c>
      <c r="F49" s="148">
        <v>1064404.21</v>
      </c>
      <c r="G49" s="149">
        <v>293046.51</v>
      </c>
      <c r="H49" s="148">
        <v>1199397.32</v>
      </c>
      <c r="I49" s="149">
        <v>158053.41</v>
      </c>
      <c r="J49" s="148">
        <v>655589.46</v>
      </c>
      <c r="K49" s="149">
        <v>23135.88</v>
      </c>
      <c r="L49" s="240"/>
      <c r="M49" s="241"/>
      <c r="N49" s="240"/>
      <c r="O49" s="241"/>
      <c r="P49" s="240"/>
      <c r="Q49" s="241"/>
      <c r="R49" s="240"/>
      <c r="S49" s="241"/>
      <c r="T49" s="240"/>
      <c r="U49" s="241"/>
      <c r="V49" s="240"/>
      <c r="W49" s="241"/>
      <c r="X49" s="240"/>
      <c r="Y49" s="241"/>
      <c r="Z49" s="282">
        <v>4454428.12</v>
      </c>
      <c r="AA49" s="283">
        <v>1237649.37</v>
      </c>
    </row>
    <row r="50" spans="1:27" ht="12.75">
      <c r="A50" s="37" t="s">
        <v>4</v>
      </c>
      <c r="B50" s="148">
        <v>548188.4</v>
      </c>
      <c r="C50" s="149">
        <v>339499.48</v>
      </c>
      <c r="D50" s="148">
        <v>617712.4</v>
      </c>
      <c r="E50" s="149">
        <v>269975.49</v>
      </c>
      <c r="F50" s="148">
        <v>696053.81</v>
      </c>
      <c r="G50" s="149">
        <v>191634.09</v>
      </c>
      <c r="H50" s="148">
        <v>784330.85</v>
      </c>
      <c r="I50" s="149">
        <v>103357.04</v>
      </c>
      <c r="J50" s="148">
        <v>428714.54</v>
      </c>
      <c r="K50" s="149">
        <v>15129.43</v>
      </c>
      <c r="L50" s="240"/>
      <c r="M50" s="241"/>
      <c r="N50" s="240"/>
      <c r="O50" s="241"/>
      <c r="P50" s="240"/>
      <c r="Q50" s="241"/>
      <c r="R50" s="240"/>
      <c r="S50" s="241"/>
      <c r="T50" s="240"/>
      <c r="U50" s="241"/>
      <c r="V50" s="240"/>
      <c r="W50" s="241"/>
      <c r="X50" s="240"/>
      <c r="Y50" s="241"/>
      <c r="Z50" s="282">
        <v>3075000</v>
      </c>
      <c r="AA50" s="283">
        <v>919595.53</v>
      </c>
    </row>
    <row r="51" spans="1:27" ht="12.75">
      <c r="A51" s="37" t="s">
        <v>10</v>
      </c>
      <c r="B51" s="148">
        <v>313389.72</v>
      </c>
      <c r="C51" s="149">
        <v>199407.09</v>
      </c>
      <c r="D51" s="148">
        <v>514014.8</v>
      </c>
      <c r="E51" s="149">
        <v>232040.42</v>
      </c>
      <c r="F51" s="148">
        <v>579204.75</v>
      </c>
      <c r="G51" s="149">
        <v>166850.49</v>
      </c>
      <c r="H51" s="148">
        <v>652662.41</v>
      </c>
      <c r="I51" s="149">
        <v>93392.82</v>
      </c>
      <c r="J51" s="148">
        <v>418300.39</v>
      </c>
      <c r="K51" s="149">
        <v>16898.49</v>
      </c>
      <c r="L51" s="240"/>
      <c r="M51" s="241"/>
      <c r="N51" s="240"/>
      <c r="O51" s="241"/>
      <c r="P51" s="240"/>
      <c r="Q51" s="241"/>
      <c r="R51" s="240"/>
      <c r="S51" s="241"/>
      <c r="T51" s="240"/>
      <c r="U51" s="241"/>
      <c r="V51" s="240"/>
      <c r="W51" s="241"/>
      <c r="X51" s="240"/>
      <c r="Y51" s="241"/>
      <c r="Z51" s="282">
        <v>2477572.07</v>
      </c>
      <c r="AA51" s="283">
        <v>708589.31</v>
      </c>
    </row>
    <row r="52" spans="1:27" ht="12.75">
      <c r="A52" s="37" t="s">
        <v>97</v>
      </c>
      <c r="B52" s="148">
        <v>634067.76</v>
      </c>
      <c r="C52" s="149">
        <v>389570.12</v>
      </c>
      <c r="D52" s="148">
        <v>744315.32</v>
      </c>
      <c r="E52" s="149">
        <v>325308.14</v>
      </c>
      <c r="F52" s="148">
        <v>838713.1</v>
      </c>
      <c r="G52" s="149">
        <v>230910.35</v>
      </c>
      <c r="H52" s="148">
        <v>945082.93</v>
      </c>
      <c r="I52" s="149">
        <v>124540.53</v>
      </c>
      <c r="J52" s="148">
        <v>516581.48</v>
      </c>
      <c r="K52" s="149">
        <v>18230.27</v>
      </c>
      <c r="L52" s="240"/>
      <c r="M52" s="241"/>
      <c r="N52" s="240"/>
      <c r="O52" s="241"/>
      <c r="P52" s="240"/>
      <c r="Q52" s="241"/>
      <c r="R52" s="240"/>
      <c r="S52" s="241"/>
      <c r="T52" s="240"/>
      <c r="U52" s="241"/>
      <c r="V52" s="240"/>
      <c r="W52" s="241"/>
      <c r="X52" s="240"/>
      <c r="Y52" s="241"/>
      <c r="Z52" s="282">
        <v>3678760.59</v>
      </c>
      <c r="AA52" s="283">
        <v>1088559.41</v>
      </c>
    </row>
    <row r="53" spans="1:27" ht="12.75">
      <c r="A53" s="37" t="s">
        <v>6</v>
      </c>
      <c r="B53" s="148">
        <v>134380.54</v>
      </c>
      <c r="C53" s="149">
        <v>79010.98</v>
      </c>
      <c r="D53" s="148">
        <v>226363.16</v>
      </c>
      <c r="E53" s="149">
        <v>98933.59</v>
      </c>
      <c r="F53" s="148">
        <v>255071.66</v>
      </c>
      <c r="G53" s="149">
        <v>70225.08</v>
      </c>
      <c r="H53" s="148">
        <v>287421.14</v>
      </c>
      <c r="I53" s="149">
        <v>37875.58</v>
      </c>
      <c r="J53" s="148">
        <v>157104.14</v>
      </c>
      <c r="K53" s="149">
        <v>5544.24</v>
      </c>
      <c r="L53" s="240"/>
      <c r="M53" s="241"/>
      <c r="N53" s="240"/>
      <c r="O53" s="241"/>
      <c r="P53" s="240"/>
      <c r="Q53" s="241"/>
      <c r="R53" s="240"/>
      <c r="S53" s="241"/>
      <c r="T53" s="240"/>
      <c r="U53" s="241"/>
      <c r="V53" s="240"/>
      <c r="W53" s="241"/>
      <c r="X53" s="240"/>
      <c r="Y53" s="241"/>
      <c r="Z53" s="282">
        <v>1060340.64</v>
      </c>
      <c r="AA53" s="283">
        <v>291589.47</v>
      </c>
    </row>
    <row r="54" spans="1:27" ht="12.75">
      <c r="A54" s="36" t="s">
        <v>26</v>
      </c>
      <c r="B54" s="152">
        <v>2720533.93</v>
      </c>
      <c r="C54" s="153">
        <v>579590.05</v>
      </c>
      <c r="D54" s="152">
        <v>2930670.31</v>
      </c>
      <c r="E54" s="153">
        <v>574654.62</v>
      </c>
      <c r="F54" s="152">
        <v>3087613.86</v>
      </c>
      <c r="G54" s="153">
        <v>559636.57</v>
      </c>
      <c r="H54" s="152">
        <v>3264433.88</v>
      </c>
      <c r="I54" s="153">
        <v>526966.29</v>
      </c>
      <c r="J54" s="152">
        <v>5020981.13</v>
      </c>
      <c r="K54" s="153">
        <v>468015.2</v>
      </c>
      <c r="L54" s="152">
        <v>5357769.77</v>
      </c>
      <c r="M54" s="153">
        <v>376500.14</v>
      </c>
      <c r="N54" s="152">
        <v>5518172.989999999</v>
      </c>
      <c r="O54" s="153">
        <v>279030.15</v>
      </c>
      <c r="P54" s="152">
        <v>5681252.25</v>
      </c>
      <c r="Q54" s="153">
        <v>173112.16</v>
      </c>
      <c r="R54" s="152">
        <v>683734.2800000343</v>
      </c>
      <c r="S54" s="153">
        <v>18432.66</v>
      </c>
      <c r="T54" s="152">
        <v>0</v>
      </c>
      <c r="U54" s="153">
        <v>0</v>
      </c>
      <c r="V54" s="152">
        <v>0</v>
      </c>
      <c r="W54" s="153">
        <v>0</v>
      </c>
      <c r="X54" s="152">
        <v>0</v>
      </c>
      <c r="Y54" s="153">
        <v>0</v>
      </c>
      <c r="Z54" s="144">
        <v>34265162.40000003</v>
      </c>
      <c r="AA54" s="145">
        <v>3555937.84</v>
      </c>
    </row>
    <row r="55" spans="1:27" ht="12.75">
      <c r="A55" s="37" t="s">
        <v>21</v>
      </c>
      <c r="B55" s="148">
        <v>1684086.34</v>
      </c>
      <c r="C55" s="149">
        <v>353759.34</v>
      </c>
      <c r="D55" s="148">
        <v>1895909.12</v>
      </c>
      <c r="E55" s="149">
        <v>349857.33</v>
      </c>
      <c r="F55" s="148">
        <v>2045580.17</v>
      </c>
      <c r="G55" s="149">
        <v>337472.68</v>
      </c>
      <c r="H55" s="148">
        <v>2171550.94</v>
      </c>
      <c r="I55" s="149">
        <v>313601.24</v>
      </c>
      <c r="J55" s="148">
        <v>3581885.31</v>
      </c>
      <c r="K55" s="149">
        <v>270389.49</v>
      </c>
      <c r="L55" s="148">
        <v>3828319.77</v>
      </c>
      <c r="M55" s="149">
        <v>202947.82</v>
      </c>
      <c r="N55" s="148">
        <v>3961557.18</v>
      </c>
      <c r="O55" s="149">
        <v>130700.43</v>
      </c>
      <c r="P55" s="148">
        <v>4099431.56</v>
      </c>
      <c r="Q55" s="149">
        <v>52285.32</v>
      </c>
      <c r="R55" s="148">
        <v>404814.7700000389</v>
      </c>
      <c r="S55" s="149">
        <v>691.93</v>
      </c>
      <c r="T55" s="240"/>
      <c r="U55" s="241"/>
      <c r="V55" s="240"/>
      <c r="W55" s="241"/>
      <c r="X55" s="240"/>
      <c r="Y55" s="241"/>
      <c r="Z55" s="282">
        <v>23673135.160000037</v>
      </c>
      <c r="AA55" s="283">
        <v>2011705.58</v>
      </c>
    </row>
    <row r="56" spans="1:27" ht="12.75">
      <c r="A56" s="37" t="s">
        <v>132</v>
      </c>
      <c r="B56" s="148">
        <v>975807.81</v>
      </c>
      <c r="C56" s="149">
        <v>212611.39</v>
      </c>
      <c r="D56" s="148">
        <v>972332.4</v>
      </c>
      <c r="E56" s="149">
        <v>211666.35</v>
      </c>
      <c r="F56" s="148">
        <v>981214.94</v>
      </c>
      <c r="G56" s="149">
        <v>209196.56</v>
      </c>
      <c r="H56" s="148">
        <v>1029098.47</v>
      </c>
      <c r="I56" s="149">
        <v>200907.59</v>
      </c>
      <c r="J56" s="148">
        <v>1355062.35</v>
      </c>
      <c r="K56" s="149">
        <v>186084.02</v>
      </c>
      <c r="L56" s="148">
        <v>1440135.85</v>
      </c>
      <c r="M56" s="149">
        <v>163412.32</v>
      </c>
      <c r="N56" s="148">
        <v>1465718.19</v>
      </c>
      <c r="O56" s="149">
        <v>139658.41</v>
      </c>
      <c r="P56" s="148">
        <v>1489454.52</v>
      </c>
      <c r="Q56" s="149">
        <v>113757.16</v>
      </c>
      <c r="R56" s="148">
        <v>262631.68999999494</v>
      </c>
      <c r="S56" s="149">
        <v>16702.06</v>
      </c>
      <c r="T56" s="240"/>
      <c r="U56" s="241"/>
      <c r="V56" s="240"/>
      <c r="W56" s="241"/>
      <c r="X56" s="240"/>
      <c r="Y56" s="241"/>
      <c r="Z56" s="282">
        <v>9971456.219999995</v>
      </c>
      <c r="AA56" s="283">
        <v>1453995.86</v>
      </c>
    </row>
    <row r="57" spans="1:27" ht="12.75">
      <c r="A57" s="37" t="s">
        <v>97</v>
      </c>
      <c r="B57" s="148">
        <v>60639.78</v>
      </c>
      <c r="C57" s="149">
        <v>13219.32</v>
      </c>
      <c r="D57" s="148">
        <v>62428.79</v>
      </c>
      <c r="E57" s="149">
        <v>13130.94</v>
      </c>
      <c r="F57" s="148">
        <v>60818.75</v>
      </c>
      <c r="G57" s="149">
        <v>12967.33</v>
      </c>
      <c r="H57" s="148">
        <v>63784.47</v>
      </c>
      <c r="I57" s="149">
        <v>12457.46</v>
      </c>
      <c r="J57" s="148">
        <v>84033.47</v>
      </c>
      <c r="K57" s="149">
        <v>11541.69</v>
      </c>
      <c r="L57" s="148">
        <v>89314.15</v>
      </c>
      <c r="M57" s="149">
        <v>10140</v>
      </c>
      <c r="N57" s="148">
        <v>90897.62</v>
      </c>
      <c r="O57" s="149">
        <v>8671.31</v>
      </c>
      <c r="P57" s="148">
        <v>92366.17</v>
      </c>
      <c r="Q57" s="149">
        <v>7069.68</v>
      </c>
      <c r="R57" s="148">
        <v>16287.820000000362</v>
      </c>
      <c r="S57" s="149">
        <v>1038.67</v>
      </c>
      <c r="T57" s="240"/>
      <c r="U57" s="241"/>
      <c r="V57" s="240"/>
      <c r="W57" s="241"/>
      <c r="X57" s="240"/>
      <c r="Y57" s="241"/>
      <c r="Z57" s="282">
        <v>620571.02</v>
      </c>
      <c r="AA57" s="283">
        <v>90236.4</v>
      </c>
    </row>
    <row r="58" spans="1:27" ht="12.75">
      <c r="A58" s="36" t="s">
        <v>133</v>
      </c>
      <c r="B58" s="152">
        <v>2044530.06</v>
      </c>
      <c r="C58" s="153">
        <v>1246157.4550876895</v>
      </c>
      <c r="D58" s="152">
        <v>3570066.22</v>
      </c>
      <c r="E58" s="153">
        <v>1777755.1220722802</v>
      </c>
      <c r="F58" s="152">
        <v>4979871.34</v>
      </c>
      <c r="G58" s="153">
        <v>1056361.2185571208</v>
      </c>
      <c r="H58" s="152">
        <v>3873673.44</v>
      </c>
      <c r="I58" s="153">
        <v>245553.33164229954</v>
      </c>
      <c r="J58" s="152">
        <v>0</v>
      </c>
      <c r="K58" s="153">
        <v>0</v>
      </c>
      <c r="L58" s="152">
        <v>0</v>
      </c>
      <c r="M58" s="153">
        <v>0</v>
      </c>
      <c r="N58" s="152">
        <v>0</v>
      </c>
      <c r="O58" s="153">
        <v>0</v>
      </c>
      <c r="P58" s="152">
        <v>0</v>
      </c>
      <c r="Q58" s="153">
        <v>0</v>
      </c>
      <c r="R58" s="152">
        <v>0</v>
      </c>
      <c r="S58" s="153">
        <v>0</v>
      </c>
      <c r="T58" s="152">
        <v>0</v>
      </c>
      <c r="U58" s="153">
        <v>0</v>
      </c>
      <c r="V58" s="152">
        <v>0</v>
      </c>
      <c r="W58" s="153">
        <v>0</v>
      </c>
      <c r="X58" s="152">
        <v>0</v>
      </c>
      <c r="Y58" s="153">
        <v>0</v>
      </c>
      <c r="Z58" s="144">
        <v>14468141.059999999</v>
      </c>
      <c r="AA58" s="145">
        <v>4325827.12735939</v>
      </c>
    </row>
    <row r="59" spans="1:27" ht="12.75">
      <c r="A59" s="37" t="s">
        <v>21</v>
      </c>
      <c r="B59" s="148">
        <v>1244530.14</v>
      </c>
      <c r="C59" s="149">
        <v>957651.2750876895</v>
      </c>
      <c r="D59" s="148">
        <v>1510122.31</v>
      </c>
      <c r="E59" s="149">
        <v>692059.1120722801</v>
      </c>
      <c r="F59" s="148">
        <v>1832393.85</v>
      </c>
      <c r="G59" s="149">
        <v>369787.5685571205</v>
      </c>
      <c r="H59" s="148">
        <v>881094.86</v>
      </c>
      <c r="I59" s="149">
        <v>43089.28164229954</v>
      </c>
      <c r="J59" s="240"/>
      <c r="K59" s="241"/>
      <c r="L59" s="240"/>
      <c r="M59" s="241"/>
      <c r="N59" s="240"/>
      <c r="O59" s="241"/>
      <c r="P59" s="240"/>
      <c r="Q59" s="241"/>
      <c r="R59" s="240"/>
      <c r="S59" s="241"/>
      <c r="T59" s="240"/>
      <c r="U59" s="241"/>
      <c r="V59" s="240"/>
      <c r="W59" s="241"/>
      <c r="X59" s="240"/>
      <c r="Y59" s="241"/>
      <c r="Z59" s="282">
        <v>5468141.160000001</v>
      </c>
      <c r="AA59" s="283">
        <v>2062587.2373593897</v>
      </c>
    </row>
    <row r="60" spans="1:27" ht="12.75">
      <c r="A60" s="37" t="s">
        <v>86</v>
      </c>
      <c r="B60" s="148">
        <v>0</v>
      </c>
      <c r="C60" s="149">
        <v>193863.01</v>
      </c>
      <c r="D60" s="148">
        <v>1859943.93</v>
      </c>
      <c r="E60" s="149">
        <v>1080638.11</v>
      </c>
      <c r="F60" s="148">
        <v>3147477.49</v>
      </c>
      <c r="G60" s="149">
        <v>686573.65</v>
      </c>
      <c r="H60" s="148">
        <v>2992578.58</v>
      </c>
      <c r="I60" s="149">
        <v>202464.05</v>
      </c>
      <c r="J60" s="240"/>
      <c r="K60" s="241"/>
      <c r="L60" s="240"/>
      <c r="M60" s="241"/>
      <c r="N60" s="240"/>
      <c r="O60" s="241"/>
      <c r="P60" s="240"/>
      <c r="Q60" s="241"/>
      <c r="R60" s="240"/>
      <c r="S60" s="241"/>
      <c r="T60" s="240"/>
      <c r="U60" s="241"/>
      <c r="V60" s="240"/>
      <c r="W60" s="241"/>
      <c r="X60" s="240"/>
      <c r="Y60" s="241"/>
      <c r="Z60" s="282">
        <v>8000000</v>
      </c>
      <c r="AA60" s="283">
        <v>2163538.82</v>
      </c>
    </row>
    <row r="61" spans="1:27" ht="12.75">
      <c r="A61" s="37" t="s">
        <v>4</v>
      </c>
      <c r="B61" s="148">
        <v>799999.92</v>
      </c>
      <c r="C61" s="149">
        <v>94643.17</v>
      </c>
      <c r="D61" s="148">
        <v>199999.98</v>
      </c>
      <c r="E61" s="149">
        <v>5057.9</v>
      </c>
      <c r="F61" s="240"/>
      <c r="G61" s="241"/>
      <c r="H61" s="240"/>
      <c r="I61" s="241"/>
      <c r="J61" s="240"/>
      <c r="K61" s="241"/>
      <c r="L61" s="240"/>
      <c r="M61" s="241"/>
      <c r="N61" s="240"/>
      <c r="O61" s="241"/>
      <c r="P61" s="240"/>
      <c r="Q61" s="241"/>
      <c r="R61" s="240"/>
      <c r="S61" s="241"/>
      <c r="T61" s="240"/>
      <c r="U61" s="241"/>
      <c r="V61" s="240"/>
      <c r="W61" s="241"/>
      <c r="X61" s="240"/>
      <c r="Y61" s="241"/>
      <c r="Z61" s="282">
        <v>999999.9</v>
      </c>
      <c r="AA61" s="283">
        <v>99701.07</v>
      </c>
    </row>
    <row r="62" spans="1:27" ht="12.75">
      <c r="A62" s="186" t="s">
        <v>134</v>
      </c>
      <c r="B62" s="152">
        <v>803394.68</v>
      </c>
      <c r="C62" s="153">
        <v>170616.83</v>
      </c>
      <c r="D62" s="152">
        <v>803394.72</v>
      </c>
      <c r="E62" s="153">
        <v>122413.13</v>
      </c>
      <c r="F62" s="152">
        <v>803394.72</v>
      </c>
      <c r="G62" s="153">
        <v>74209.44</v>
      </c>
      <c r="H62" s="152">
        <v>803735.89</v>
      </c>
      <c r="I62" s="153">
        <v>26072.54</v>
      </c>
      <c r="J62" s="152">
        <v>0</v>
      </c>
      <c r="K62" s="153">
        <v>0</v>
      </c>
      <c r="L62" s="152">
        <v>0</v>
      </c>
      <c r="M62" s="153">
        <v>0</v>
      </c>
      <c r="N62" s="152">
        <v>0</v>
      </c>
      <c r="O62" s="153">
        <v>0</v>
      </c>
      <c r="P62" s="152">
        <v>0</v>
      </c>
      <c r="Q62" s="153">
        <v>0</v>
      </c>
      <c r="R62" s="152">
        <v>0</v>
      </c>
      <c r="S62" s="153">
        <v>0</v>
      </c>
      <c r="T62" s="152">
        <v>0</v>
      </c>
      <c r="U62" s="153">
        <v>0</v>
      </c>
      <c r="V62" s="152">
        <v>0</v>
      </c>
      <c r="W62" s="153">
        <v>0</v>
      </c>
      <c r="X62" s="152">
        <v>0</v>
      </c>
      <c r="Y62" s="153">
        <v>0</v>
      </c>
      <c r="Z62" s="144">
        <v>3213920.01</v>
      </c>
      <c r="AA62" s="145">
        <v>393311.94</v>
      </c>
    </row>
    <row r="63" spans="1:27" ht="12.75">
      <c r="A63" s="37" t="s">
        <v>130</v>
      </c>
      <c r="B63" s="148">
        <v>675545.82</v>
      </c>
      <c r="C63" s="149">
        <v>143465.58</v>
      </c>
      <c r="D63" s="148">
        <v>675545.82</v>
      </c>
      <c r="E63" s="149">
        <v>102932.81</v>
      </c>
      <c r="F63" s="148">
        <v>675545.82</v>
      </c>
      <c r="G63" s="149">
        <v>62400.06</v>
      </c>
      <c r="H63" s="148">
        <v>675832.7</v>
      </c>
      <c r="I63" s="149">
        <v>21969.12</v>
      </c>
      <c r="J63" s="240"/>
      <c r="K63" s="241"/>
      <c r="L63" s="240"/>
      <c r="M63" s="241"/>
      <c r="N63" s="240"/>
      <c r="O63" s="241"/>
      <c r="P63" s="240"/>
      <c r="Q63" s="241"/>
      <c r="R63" s="240"/>
      <c r="S63" s="241"/>
      <c r="T63" s="240"/>
      <c r="U63" s="241"/>
      <c r="V63" s="240"/>
      <c r="W63" s="241"/>
      <c r="X63" s="240"/>
      <c r="Y63" s="241"/>
      <c r="Z63" s="282">
        <v>2702470.16</v>
      </c>
      <c r="AA63" s="283">
        <v>330767.57</v>
      </c>
    </row>
    <row r="64" spans="1:27" ht="12.75">
      <c r="A64" s="37" t="s">
        <v>10</v>
      </c>
      <c r="B64" s="148">
        <v>127848.86</v>
      </c>
      <c r="C64" s="149">
        <v>27151.25</v>
      </c>
      <c r="D64" s="148">
        <v>127848.9</v>
      </c>
      <c r="E64" s="149">
        <v>19480.32</v>
      </c>
      <c r="F64" s="148">
        <v>127848.9</v>
      </c>
      <c r="G64" s="149">
        <v>11809.38</v>
      </c>
      <c r="H64" s="148">
        <v>127903.19</v>
      </c>
      <c r="I64" s="149">
        <v>4103.42</v>
      </c>
      <c r="J64" s="240"/>
      <c r="K64" s="241"/>
      <c r="L64" s="240"/>
      <c r="M64" s="241"/>
      <c r="N64" s="240"/>
      <c r="O64" s="241"/>
      <c r="P64" s="240"/>
      <c r="Q64" s="241"/>
      <c r="R64" s="240"/>
      <c r="S64" s="241"/>
      <c r="T64" s="240"/>
      <c r="U64" s="241"/>
      <c r="V64" s="240"/>
      <c r="W64" s="241"/>
      <c r="X64" s="240"/>
      <c r="Y64" s="241"/>
      <c r="Z64" s="282">
        <v>511449.85</v>
      </c>
      <c r="AA64" s="283">
        <v>62544.37</v>
      </c>
    </row>
    <row r="65" spans="1:27" ht="12.75">
      <c r="A65" s="186" t="s">
        <v>202</v>
      </c>
      <c r="B65" s="152">
        <v>362790.02</v>
      </c>
      <c r="C65" s="153">
        <v>507996.54</v>
      </c>
      <c r="D65" s="152">
        <v>790783.55</v>
      </c>
      <c r="E65" s="153">
        <v>697958.33</v>
      </c>
      <c r="F65" s="152">
        <v>969085.56</v>
      </c>
      <c r="G65" s="153">
        <v>607317.36</v>
      </c>
      <c r="H65" s="152">
        <v>1073787.09</v>
      </c>
      <c r="I65" s="153">
        <v>502615.85</v>
      </c>
      <c r="J65" s="152">
        <v>1192125.89</v>
      </c>
      <c r="K65" s="153">
        <v>384277.07</v>
      </c>
      <c r="L65" s="152">
        <v>1157323.45</v>
      </c>
      <c r="M65" s="153">
        <v>252438.41</v>
      </c>
      <c r="N65" s="152">
        <v>739329.02</v>
      </c>
      <c r="O65" s="153">
        <v>170509.53</v>
      </c>
      <c r="P65" s="152">
        <v>797610.97</v>
      </c>
      <c r="Q65" s="153">
        <v>112227.59</v>
      </c>
      <c r="R65" s="152">
        <v>861360.16</v>
      </c>
      <c r="S65" s="153">
        <v>48478.37</v>
      </c>
      <c r="T65" s="152">
        <v>248529.83</v>
      </c>
      <c r="U65" s="153">
        <v>1469.93</v>
      </c>
      <c r="V65" s="152">
        <v>118032</v>
      </c>
      <c r="W65" s="153">
        <v>0</v>
      </c>
      <c r="X65" s="152">
        <v>0</v>
      </c>
      <c r="Y65" s="153">
        <v>0</v>
      </c>
      <c r="Z65" s="144">
        <v>8310757.54</v>
      </c>
      <c r="AA65" s="145">
        <v>3285288.98</v>
      </c>
    </row>
    <row r="66" spans="1:27" ht="12.75">
      <c r="A66" s="37" t="s">
        <v>132</v>
      </c>
      <c r="B66" s="148">
        <v>0</v>
      </c>
      <c r="C66" s="149">
        <v>78980.01</v>
      </c>
      <c r="D66" s="148">
        <v>275929.33</v>
      </c>
      <c r="E66" s="149">
        <v>302974.01</v>
      </c>
      <c r="F66" s="148">
        <v>417006.69</v>
      </c>
      <c r="G66" s="149">
        <v>249557.7</v>
      </c>
      <c r="H66" s="148">
        <v>480991.62</v>
      </c>
      <c r="I66" s="149">
        <v>185572.77</v>
      </c>
      <c r="J66" s="432">
        <v>554794.34</v>
      </c>
      <c r="K66" s="433">
        <v>111770.08</v>
      </c>
      <c r="L66" s="432">
        <v>471278.02</v>
      </c>
      <c r="M66" s="433">
        <v>28645.3</v>
      </c>
      <c r="N66" s="240"/>
      <c r="O66" s="241"/>
      <c r="P66" s="240"/>
      <c r="Q66" s="241"/>
      <c r="R66" s="240"/>
      <c r="S66" s="241"/>
      <c r="T66" s="240"/>
      <c r="U66" s="241"/>
      <c r="V66" s="240"/>
      <c r="W66" s="241"/>
      <c r="X66" s="240"/>
      <c r="Y66" s="241"/>
      <c r="Z66" s="282">
        <v>2200000</v>
      </c>
      <c r="AA66" s="283">
        <v>957499.87</v>
      </c>
    </row>
    <row r="67" spans="1:27" ht="12.75">
      <c r="A67" s="491" t="s">
        <v>86</v>
      </c>
      <c r="B67" s="148">
        <v>362790.02</v>
      </c>
      <c r="C67" s="149">
        <v>429016.53</v>
      </c>
      <c r="D67" s="148">
        <v>396822.22</v>
      </c>
      <c r="E67" s="149">
        <v>394984.32</v>
      </c>
      <c r="F67" s="148">
        <v>434046.87</v>
      </c>
      <c r="G67" s="149">
        <v>357759.66</v>
      </c>
      <c r="H67" s="148">
        <v>474763.47</v>
      </c>
      <c r="I67" s="149">
        <v>317043.08</v>
      </c>
      <c r="J67" s="148">
        <v>519299.55</v>
      </c>
      <c r="K67" s="149">
        <v>272506.99</v>
      </c>
      <c r="L67" s="148">
        <v>568013.43</v>
      </c>
      <c r="M67" s="149">
        <v>223793.11</v>
      </c>
      <c r="N67" s="148">
        <v>621297.02</v>
      </c>
      <c r="O67" s="149">
        <v>170509.53</v>
      </c>
      <c r="P67" s="148">
        <v>679578.97</v>
      </c>
      <c r="Q67" s="149">
        <v>112227.59</v>
      </c>
      <c r="R67" s="148">
        <v>743328.16</v>
      </c>
      <c r="S67" s="149">
        <v>48478.37</v>
      </c>
      <c r="T67" s="148">
        <v>130497.83</v>
      </c>
      <c r="U67" s="149">
        <v>1469.93</v>
      </c>
      <c r="V67" s="240"/>
      <c r="W67" s="241"/>
      <c r="X67" s="240"/>
      <c r="Y67" s="241"/>
      <c r="Z67" s="486">
        <v>4930437.54</v>
      </c>
      <c r="AA67" s="487">
        <v>2327789.11</v>
      </c>
    </row>
    <row r="68" spans="1:27" ht="13.5" thickBot="1">
      <c r="A68" s="492" t="s">
        <v>6</v>
      </c>
      <c r="B68" s="148"/>
      <c r="C68" s="149"/>
      <c r="D68" s="148">
        <v>118032</v>
      </c>
      <c r="E68" s="149">
        <v>0</v>
      </c>
      <c r="F68" s="148">
        <v>118032</v>
      </c>
      <c r="G68" s="149">
        <v>0</v>
      </c>
      <c r="H68" s="148">
        <v>118032</v>
      </c>
      <c r="I68" s="149">
        <v>0</v>
      </c>
      <c r="J68" s="148">
        <v>118032</v>
      </c>
      <c r="K68" s="149">
        <v>0</v>
      </c>
      <c r="L68" s="148">
        <v>118032</v>
      </c>
      <c r="M68" s="149">
        <v>0</v>
      </c>
      <c r="N68" s="148">
        <v>118032</v>
      </c>
      <c r="O68" s="149">
        <v>0</v>
      </c>
      <c r="P68" s="148">
        <v>118032</v>
      </c>
      <c r="Q68" s="149">
        <v>0</v>
      </c>
      <c r="R68" s="148">
        <v>118032</v>
      </c>
      <c r="S68" s="149">
        <v>0</v>
      </c>
      <c r="T68" s="148">
        <v>118032</v>
      </c>
      <c r="U68" s="149">
        <v>0</v>
      </c>
      <c r="V68" s="148">
        <v>118032</v>
      </c>
      <c r="W68" s="149">
        <v>0</v>
      </c>
      <c r="X68" s="240"/>
      <c r="Y68" s="241"/>
      <c r="Z68" s="284">
        <v>1180320</v>
      </c>
      <c r="AA68" s="285">
        <v>0</v>
      </c>
    </row>
    <row r="69" spans="1:27" ht="13.5" thickBot="1">
      <c r="A69" s="33" t="s">
        <v>125</v>
      </c>
      <c r="B69" s="228">
        <v>16284733.95</v>
      </c>
      <c r="C69" s="229">
        <v>8446154.68508769</v>
      </c>
      <c r="D69" s="228">
        <v>20826250.020000003</v>
      </c>
      <c r="E69" s="229">
        <v>8435274.86207228</v>
      </c>
      <c r="F69" s="228">
        <v>24115598.189999998</v>
      </c>
      <c r="G69" s="229">
        <v>6015979.058557121</v>
      </c>
      <c r="H69" s="228">
        <v>24617171.090000004</v>
      </c>
      <c r="I69" s="229">
        <v>3283419.9216422997</v>
      </c>
      <c r="J69" s="228">
        <v>14367156.68</v>
      </c>
      <c r="K69" s="229">
        <v>1142186.93</v>
      </c>
      <c r="L69" s="228">
        <v>6515093.22</v>
      </c>
      <c r="M69" s="229">
        <v>628938.55</v>
      </c>
      <c r="N69" s="228">
        <v>6257502.01</v>
      </c>
      <c r="O69" s="229">
        <v>449539.68</v>
      </c>
      <c r="P69" s="228">
        <v>6478863.22</v>
      </c>
      <c r="Q69" s="229">
        <v>285339.75</v>
      </c>
      <c r="R69" s="228">
        <v>1545094.4400000342</v>
      </c>
      <c r="S69" s="229">
        <v>66911.03</v>
      </c>
      <c r="T69" s="228">
        <v>248529.83</v>
      </c>
      <c r="U69" s="229">
        <v>1469.93</v>
      </c>
      <c r="V69" s="228">
        <v>118032</v>
      </c>
      <c r="W69" s="229">
        <v>0</v>
      </c>
      <c r="X69" s="228">
        <v>0</v>
      </c>
      <c r="Y69" s="229">
        <v>0</v>
      </c>
      <c r="Z69" s="228">
        <v>121374024.65000004</v>
      </c>
      <c r="AA69" s="229">
        <v>28755214.397359394</v>
      </c>
    </row>
    <row r="70" spans="1:27" s="11" customFormat="1" ht="11.25" customHeight="1" thickBot="1">
      <c r="A70" s="83"/>
      <c r="B70" s="242"/>
      <c r="C70" s="242"/>
      <c r="D70" s="243"/>
      <c r="E70" s="243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4"/>
      <c r="AA70" s="244"/>
    </row>
    <row r="71" spans="1:27" s="231" customFormat="1" ht="15" thickBot="1">
      <c r="A71" s="230" t="s">
        <v>95</v>
      </c>
      <c r="B71" s="155">
        <v>23187107.98</v>
      </c>
      <c r="C71" s="156">
        <v>9955960.24508769</v>
      </c>
      <c r="D71" s="155">
        <v>27902183.528690197</v>
      </c>
      <c r="E71" s="156">
        <v>9836533.57207228</v>
      </c>
      <c r="F71" s="155">
        <v>30944903.569999997</v>
      </c>
      <c r="G71" s="156">
        <v>7322423.528557121</v>
      </c>
      <c r="H71" s="155">
        <v>31710838.390000004</v>
      </c>
      <c r="I71" s="156">
        <v>4494490.191642299</v>
      </c>
      <c r="J71" s="155">
        <v>21680386.7</v>
      </c>
      <c r="K71" s="156">
        <v>2244813.27</v>
      </c>
      <c r="L71" s="155">
        <v>13930264.940000001</v>
      </c>
      <c r="M71" s="156">
        <v>1612326.47</v>
      </c>
      <c r="N71" s="155">
        <v>13774615.669999998</v>
      </c>
      <c r="O71" s="156">
        <v>1285147.09</v>
      </c>
      <c r="P71" s="155">
        <v>14108912.41</v>
      </c>
      <c r="Q71" s="156">
        <v>977893.61</v>
      </c>
      <c r="R71" s="155">
        <v>9286479.450000035</v>
      </c>
      <c r="S71" s="156">
        <v>614770.29</v>
      </c>
      <c r="T71" s="155">
        <v>8102851.66</v>
      </c>
      <c r="U71" s="156">
        <v>400201.77</v>
      </c>
      <c r="V71" s="155">
        <v>8083687.66</v>
      </c>
      <c r="W71" s="156">
        <v>245933.55</v>
      </c>
      <c r="X71" s="155">
        <v>8078593.9</v>
      </c>
      <c r="Y71" s="156">
        <v>86968.55</v>
      </c>
      <c r="Z71" s="157">
        <v>210790825.8586902</v>
      </c>
      <c r="AA71" s="158">
        <v>39077462.137359396</v>
      </c>
    </row>
  </sheetData>
  <mergeCells count="13">
    <mergeCell ref="B7:C7"/>
    <mergeCell ref="D7:E7"/>
    <mergeCell ref="F7:G7"/>
    <mergeCell ref="H7:I7"/>
    <mergeCell ref="J7:K7"/>
    <mergeCell ref="L7:M7"/>
    <mergeCell ref="N7:O7"/>
    <mergeCell ref="P7:Q7"/>
    <mergeCell ref="Z7:AA7"/>
    <mergeCell ref="R7:S7"/>
    <mergeCell ref="T7:U7"/>
    <mergeCell ref="V7:W7"/>
    <mergeCell ref="X7:Y7"/>
  </mergeCells>
  <printOptions horizontalCentered="1"/>
  <pageMargins left="0" right="0" top="0" bottom="0" header="0" footer="0.3937007874015748"/>
  <pageSetup firstPageNumber="4" useFirstPageNumber="1" horizontalDpi="600" verticalDpi="600" orientation="portrait" pageOrder="overThenDown" paperSize="9" scale="70" r:id="rId2"/>
  <headerFooter alignWithMargins="0">
    <oddFooter xml:space="preserve">&amp;CPágina Nº &amp;P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D73"/>
  <sheetViews>
    <sheetView showGridLines="0" workbookViewId="0" topLeftCell="A4">
      <selection activeCell="A4" sqref="A4"/>
    </sheetView>
  </sheetViews>
  <sheetFormatPr defaultColWidth="11.421875" defaultRowHeight="12.75"/>
  <cols>
    <col min="1" max="1" width="5.140625" style="1" customWidth="1"/>
    <col min="2" max="2" width="18.8515625" style="1" customWidth="1"/>
    <col min="3" max="3" width="8.421875" style="1" customWidth="1"/>
    <col min="4" max="4" width="7.00390625" style="1" customWidth="1"/>
    <col min="5" max="5" width="8.28125" style="1" customWidth="1"/>
    <col min="6" max="6" width="7.28125" style="1" customWidth="1"/>
    <col min="7" max="7" width="8.28125" style="1" customWidth="1"/>
    <col min="8" max="8" width="7.28125" style="1" customWidth="1"/>
    <col min="9" max="9" width="8.00390625" style="1" customWidth="1"/>
    <col min="10" max="10" width="7.28125" style="1" customWidth="1"/>
    <col min="11" max="11" width="8.421875" style="1" customWidth="1"/>
    <col min="12" max="12" width="6.8515625" style="1" customWidth="1"/>
    <col min="13" max="13" width="8.421875" style="1" customWidth="1"/>
    <col min="14" max="14" width="7.57421875" style="1" customWidth="1"/>
    <col min="15" max="15" width="9.140625" style="1" customWidth="1"/>
    <col min="16" max="16" width="9.00390625" style="1" customWidth="1"/>
    <col min="17" max="17" width="8.28125" style="1" customWidth="1"/>
    <col min="18" max="18" width="8.140625" style="1" customWidth="1"/>
    <col min="19" max="19" width="9.00390625" style="1" customWidth="1"/>
    <col min="20" max="20" width="7.140625" style="1" customWidth="1"/>
    <col min="21" max="21" width="9.00390625" style="1" customWidth="1"/>
    <col min="22" max="22" width="7.57421875" style="1" customWidth="1"/>
    <col min="23" max="23" width="8.00390625" style="1" customWidth="1"/>
    <col min="24" max="24" width="6.7109375" style="1" customWidth="1"/>
    <col min="25" max="25" width="8.28125" style="1" bestFit="1" customWidth="1"/>
    <col min="26" max="26" width="6.7109375" style="1" customWidth="1"/>
    <col min="27" max="27" width="8.00390625" style="1" customWidth="1"/>
    <col min="28" max="28" width="7.421875" style="1" customWidth="1"/>
    <col min="29" max="29" width="8.8515625" style="1" customWidth="1"/>
    <col min="30" max="30" width="8.140625" style="1" customWidth="1"/>
    <col min="31" max="31" width="9.421875" style="1" customWidth="1"/>
    <col min="32" max="16384" width="11.421875" style="1" customWidth="1"/>
  </cols>
  <sheetData>
    <row r="1" spans="1:30" s="57" customFormat="1" ht="24" customHeight="1">
      <c r="A1" s="50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32"/>
      <c r="N1" s="24"/>
      <c r="O1" s="49"/>
      <c r="P1" s="49" t="s">
        <v>90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32"/>
      <c r="AD1" s="49" t="s">
        <v>90</v>
      </c>
    </row>
    <row r="2" spans="1:22" ht="18" customHeight="1">
      <c r="A2" s="28"/>
      <c r="H2" s="27" t="s">
        <v>138</v>
      </c>
      <c r="U2" s="1"/>
      <c r="V2" s="27" t="s">
        <v>138</v>
      </c>
    </row>
    <row r="3" spans="1:22" ht="18" customHeight="1">
      <c r="A3" s="28"/>
      <c r="H3" s="27" t="s">
        <v>100</v>
      </c>
      <c r="U3" s="1"/>
      <c r="V3" s="27" t="s">
        <v>100</v>
      </c>
    </row>
    <row r="4" spans="1:30" s="57" customFormat="1" ht="24" customHeight="1">
      <c r="A4" s="50" t="s">
        <v>88</v>
      </c>
      <c r="B4" s="24"/>
      <c r="C4" s="24"/>
      <c r="D4" s="24"/>
      <c r="E4" s="24"/>
      <c r="F4" s="24"/>
      <c r="G4" s="24"/>
      <c r="H4" s="445" t="s">
        <v>204</v>
      </c>
      <c r="I4" s="24"/>
      <c r="J4" s="24"/>
      <c r="K4" s="24"/>
      <c r="L4" s="24"/>
      <c r="M4" s="32"/>
      <c r="N4" s="24"/>
      <c r="O4" s="49"/>
      <c r="P4" s="49" t="s">
        <v>87</v>
      </c>
      <c r="Q4" s="24"/>
      <c r="R4" s="24"/>
      <c r="S4" s="24"/>
      <c r="T4" s="24"/>
      <c r="U4" s="24"/>
      <c r="V4" s="445" t="s">
        <v>205</v>
      </c>
      <c r="W4" s="24"/>
      <c r="X4" s="24"/>
      <c r="Y4" s="24"/>
      <c r="Z4" s="24"/>
      <c r="AA4" s="24"/>
      <c r="AB4" s="24"/>
      <c r="AC4" s="32"/>
      <c r="AD4" s="49" t="s">
        <v>87</v>
      </c>
    </row>
    <row r="5" spans="1:23" ht="12.75">
      <c r="A5" s="19"/>
      <c r="F5" s="21"/>
      <c r="G5" s="20"/>
      <c r="H5" s="421" t="s">
        <v>210</v>
      </c>
      <c r="I5" s="19"/>
      <c r="V5" s="21" t="s">
        <v>210</v>
      </c>
      <c r="W5" s="20"/>
    </row>
    <row r="6" spans="14:16" ht="16.5" thickBot="1">
      <c r="N6" s="14"/>
      <c r="O6" s="14"/>
      <c r="P6" s="14"/>
    </row>
    <row r="7" spans="1:30" s="58" customFormat="1" ht="13.5" thickBot="1">
      <c r="A7" s="532" t="s">
        <v>99</v>
      </c>
      <c r="B7" s="533"/>
      <c r="C7" s="523" t="s">
        <v>151</v>
      </c>
      <c r="D7" s="524"/>
      <c r="E7" s="523" t="s">
        <v>152</v>
      </c>
      <c r="F7" s="524"/>
      <c r="G7" s="523" t="s">
        <v>153</v>
      </c>
      <c r="H7" s="524"/>
      <c r="I7" s="523" t="s">
        <v>154</v>
      </c>
      <c r="J7" s="524"/>
      <c r="K7" s="523" t="s">
        <v>155</v>
      </c>
      <c r="L7" s="524"/>
      <c r="M7" s="523" t="s">
        <v>156</v>
      </c>
      <c r="N7" s="524"/>
      <c r="O7" s="523" t="s">
        <v>139</v>
      </c>
      <c r="P7" s="524"/>
      <c r="Q7" s="523" t="s">
        <v>157</v>
      </c>
      <c r="R7" s="524"/>
      <c r="S7" s="523" t="s">
        <v>158</v>
      </c>
      <c r="T7" s="524"/>
      <c r="U7" s="523" t="s">
        <v>159</v>
      </c>
      <c r="V7" s="524"/>
      <c r="W7" s="523" t="s">
        <v>160</v>
      </c>
      <c r="X7" s="524"/>
      <c r="Y7" s="523" t="s">
        <v>161</v>
      </c>
      <c r="Z7" s="524"/>
      <c r="AA7" s="523" t="s">
        <v>162</v>
      </c>
      <c r="AB7" s="524"/>
      <c r="AC7" s="523" t="s">
        <v>107</v>
      </c>
      <c r="AD7" s="524"/>
    </row>
    <row r="8" spans="1:30" s="58" customFormat="1" ht="12.75">
      <c r="A8" s="534"/>
      <c r="B8" s="535"/>
      <c r="C8" s="67" t="s">
        <v>106</v>
      </c>
      <c r="D8" s="66" t="s">
        <v>80</v>
      </c>
      <c r="E8" s="65" t="s">
        <v>106</v>
      </c>
      <c r="F8" s="64" t="s">
        <v>80</v>
      </c>
      <c r="G8" s="65" t="s">
        <v>106</v>
      </c>
      <c r="H8" s="64" t="s">
        <v>80</v>
      </c>
      <c r="I8" s="65" t="s">
        <v>106</v>
      </c>
      <c r="J8" s="64" t="s">
        <v>80</v>
      </c>
      <c r="K8" s="65" t="s">
        <v>106</v>
      </c>
      <c r="L8" s="64" t="s">
        <v>80</v>
      </c>
      <c r="M8" s="65" t="s">
        <v>106</v>
      </c>
      <c r="N8" s="64" t="s">
        <v>80</v>
      </c>
      <c r="O8" s="65" t="s">
        <v>106</v>
      </c>
      <c r="P8" s="64" t="s">
        <v>80</v>
      </c>
      <c r="Q8" s="65" t="s">
        <v>106</v>
      </c>
      <c r="R8" s="64" t="s">
        <v>80</v>
      </c>
      <c r="S8" s="65" t="s">
        <v>106</v>
      </c>
      <c r="T8" s="64" t="s">
        <v>80</v>
      </c>
      <c r="U8" s="65" t="s">
        <v>106</v>
      </c>
      <c r="V8" s="64" t="s">
        <v>80</v>
      </c>
      <c r="W8" s="65" t="s">
        <v>106</v>
      </c>
      <c r="X8" s="64" t="s">
        <v>80</v>
      </c>
      <c r="Y8" s="65" t="s">
        <v>106</v>
      </c>
      <c r="Z8" s="64" t="s">
        <v>80</v>
      </c>
      <c r="AA8" s="65" t="s">
        <v>106</v>
      </c>
      <c r="AB8" s="64" t="s">
        <v>80</v>
      </c>
      <c r="AC8" s="65" t="s">
        <v>106</v>
      </c>
      <c r="AD8" s="64" t="s">
        <v>80</v>
      </c>
    </row>
    <row r="9" spans="1:30" s="58" customFormat="1" ht="13.5" thickBot="1">
      <c r="A9" s="515"/>
      <c r="B9" s="516"/>
      <c r="C9" s="62" t="s">
        <v>1</v>
      </c>
      <c r="D9" s="61" t="s">
        <v>110</v>
      </c>
      <c r="E9" s="60" t="s">
        <v>1</v>
      </c>
      <c r="F9" s="59" t="s">
        <v>110</v>
      </c>
      <c r="G9" s="60" t="s">
        <v>1</v>
      </c>
      <c r="H9" s="59" t="s">
        <v>110</v>
      </c>
      <c r="I9" s="60" t="s">
        <v>1</v>
      </c>
      <c r="J9" s="59" t="s">
        <v>110</v>
      </c>
      <c r="K9" s="60" t="s">
        <v>1</v>
      </c>
      <c r="L9" s="59" t="s">
        <v>110</v>
      </c>
      <c r="M9" s="60" t="s">
        <v>1</v>
      </c>
      <c r="N9" s="59" t="s">
        <v>110</v>
      </c>
      <c r="O9" s="60" t="s">
        <v>1</v>
      </c>
      <c r="P9" s="59" t="s">
        <v>110</v>
      </c>
      <c r="Q9" s="60" t="s">
        <v>1</v>
      </c>
      <c r="R9" s="59" t="s">
        <v>110</v>
      </c>
      <c r="S9" s="60" t="s">
        <v>1</v>
      </c>
      <c r="T9" s="59" t="s">
        <v>110</v>
      </c>
      <c r="U9" s="60" t="s">
        <v>1</v>
      </c>
      <c r="V9" s="59" t="s">
        <v>110</v>
      </c>
      <c r="W9" s="60" t="s">
        <v>1</v>
      </c>
      <c r="X9" s="59" t="s">
        <v>110</v>
      </c>
      <c r="Y9" s="60" t="s">
        <v>1</v>
      </c>
      <c r="Z9" s="59" t="s">
        <v>110</v>
      </c>
      <c r="AA9" s="60" t="s">
        <v>1</v>
      </c>
      <c r="AB9" s="59" t="s">
        <v>203</v>
      </c>
      <c r="AC9" s="60" t="s">
        <v>1</v>
      </c>
      <c r="AD9" s="59" t="s">
        <v>110</v>
      </c>
    </row>
    <row r="10" ht="12.75" thickBot="1">
      <c r="A10" s="17"/>
    </row>
    <row r="11" spans="1:30" s="45" customFormat="1" ht="24" customHeight="1" thickBot="1">
      <c r="A11" s="517"/>
      <c r="B11" s="518"/>
      <c r="C11" s="47"/>
      <c r="D11" s="47"/>
      <c r="E11" s="47"/>
      <c r="F11" s="47"/>
      <c r="G11" s="47"/>
      <c r="H11" s="111" t="s">
        <v>137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55"/>
    </row>
    <row r="12" spans="1:30" ht="12.75">
      <c r="A12" s="519" t="s">
        <v>126</v>
      </c>
      <c r="B12" s="513"/>
      <c r="C12" s="116">
        <v>498140.63</v>
      </c>
      <c r="D12" s="117">
        <v>124183.76</v>
      </c>
      <c r="E12" s="116">
        <v>514902.46</v>
      </c>
      <c r="F12" s="117">
        <v>112968.18</v>
      </c>
      <c r="G12" s="116">
        <v>515703.26</v>
      </c>
      <c r="H12" s="117">
        <v>124390.4</v>
      </c>
      <c r="I12" s="116">
        <v>516637.47</v>
      </c>
      <c r="J12" s="117">
        <v>119746.64</v>
      </c>
      <c r="K12" s="116">
        <v>521175.3</v>
      </c>
      <c r="L12" s="117">
        <v>123939.73</v>
      </c>
      <c r="M12" s="116">
        <v>523977.95</v>
      </c>
      <c r="N12" s="117">
        <v>119725.32</v>
      </c>
      <c r="O12" s="116">
        <v>3090537.07</v>
      </c>
      <c r="P12" s="117">
        <v>724954.03</v>
      </c>
      <c r="Q12" s="116">
        <v>525045.72</v>
      </c>
      <c r="R12" s="117">
        <v>123076.46</v>
      </c>
      <c r="S12" s="116">
        <v>528515.74</v>
      </c>
      <c r="T12" s="117">
        <v>122992.08</v>
      </c>
      <c r="U12" s="116">
        <v>527181.14</v>
      </c>
      <c r="V12" s="117">
        <v>117857.43</v>
      </c>
      <c r="W12" s="116">
        <v>528248.8</v>
      </c>
      <c r="X12" s="117">
        <v>121135.42</v>
      </c>
      <c r="Y12" s="116">
        <v>530250.8</v>
      </c>
      <c r="Z12" s="117">
        <v>116800.44</v>
      </c>
      <c r="AA12" s="116">
        <v>530384.23</v>
      </c>
      <c r="AB12" s="117">
        <v>119823.25</v>
      </c>
      <c r="AC12" s="116">
        <v>6260163.5</v>
      </c>
      <c r="AD12" s="117">
        <v>1446639.11</v>
      </c>
    </row>
    <row r="13" spans="1:30" ht="12.75">
      <c r="A13" s="514" t="s">
        <v>1</v>
      </c>
      <c r="B13" s="536"/>
      <c r="C13" s="119">
        <v>54778.96</v>
      </c>
      <c r="D13" s="120">
        <v>13399.1</v>
      </c>
      <c r="E13" s="119">
        <v>55556.55</v>
      </c>
      <c r="F13" s="120">
        <v>12188.97</v>
      </c>
      <c r="G13" s="119">
        <v>55642.99</v>
      </c>
      <c r="H13" s="120">
        <v>13421.37</v>
      </c>
      <c r="I13" s="119">
        <v>55743.75</v>
      </c>
      <c r="J13" s="120">
        <v>12920.35</v>
      </c>
      <c r="K13" s="119">
        <v>56233.41</v>
      </c>
      <c r="L13" s="120">
        <v>13372.75</v>
      </c>
      <c r="M13" s="119">
        <v>56535.77</v>
      </c>
      <c r="N13" s="120">
        <v>12918.03</v>
      </c>
      <c r="O13" s="232">
        <v>334491.43</v>
      </c>
      <c r="P13" s="233">
        <v>78220.57</v>
      </c>
      <c r="Q13" s="119">
        <v>56651.02</v>
      </c>
      <c r="R13" s="120">
        <v>13279.61</v>
      </c>
      <c r="S13" s="119">
        <v>57025.39</v>
      </c>
      <c r="T13" s="120">
        <v>13270.51</v>
      </c>
      <c r="U13" s="119">
        <v>56881.42</v>
      </c>
      <c r="V13" s="120">
        <v>12716.51</v>
      </c>
      <c r="W13" s="119">
        <v>56996.58</v>
      </c>
      <c r="X13" s="120">
        <v>13070.19</v>
      </c>
      <c r="Y13" s="119">
        <v>57212.63</v>
      </c>
      <c r="Z13" s="120">
        <v>12602.44</v>
      </c>
      <c r="AA13" s="119">
        <v>57226.99</v>
      </c>
      <c r="AB13" s="120">
        <v>12928.61</v>
      </c>
      <c r="AC13" s="232">
        <v>676485.46</v>
      </c>
      <c r="AD13" s="233">
        <v>156088.44</v>
      </c>
    </row>
    <row r="14" spans="1:30" ht="12.75">
      <c r="A14" s="526" t="s">
        <v>20</v>
      </c>
      <c r="B14" s="527"/>
      <c r="C14" s="119">
        <v>33153.73</v>
      </c>
      <c r="D14" s="120">
        <v>8109.48</v>
      </c>
      <c r="E14" s="119">
        <v>33624.36</v>
      </c>
      <c r="F14" s="120">
        <v>7377.07</v>
      </c>
      <c r="G14" s="119">
        <v>33676.65</v>
      </c>
      <c r="H14" s="120">
        <v>8122.98</v>
      </c>
      <c r="I14" s="119">
        <v>33737.66</v>
      </c>
      <c r="J14" s="120">
        <v>7819.73</v>
      </c>
      <c r="K14" s="119">
        <v>34033.99</v>
      </c>
      <c r="L14" s="120">
        <v>8093.54</v>
      </c>
      <c r="M14" s="119">
        <v>34217.01</v>
      </c>
      <c r="N14" s="120">
        <v>7818.35</v>
      </c>
      <c r="O14" s="232">
        <v>202443.4</v>
      </c>
      <c r="P14" s="233">
        <v>47341.15</v>
      </c>
      <c r="Q14" s="119">
        <v>34286.74</v>
      </c>
      <c r="R14" s="120">
        <v>8037.2</v>
      </c>
      <c r="S14" s="119">
        <v>34513.34</v>
      </c>
      <c r="T14" s="120">
        <v>8031.67</v>
      </c>
      <c r="U14" s="119">
        <v>34426.19</v>
      </c>
      <c r="V14" s="120">
        <v>7696.38</v>
      </c>
      <c r="W14" s="119">
        <v>34495.91</v>
      </c>
      <c r="X14" s="120">
        <v>7910.42</v>
      </c>
      <c r="Y14" s="119">
        <v>34626.64</v>
      </c>
      <c r="Z14" s="120">
        <v>7627.37</v>
      </c>
      <c r="AA14" s="119">
        <v>34635.36</v>
      </c>
      <c r="AB14" s="120">
        <v>7824.73</v>
      </c>
      <c r="AC14" s="232">
        <v>409427.58</v>
      </c>
      <c r="AD14" s="233">
        <v>94468.92</v>
      </c>
    </row>
    <row r="15" spans="1:30" ht="12.75">
      <c r="A15" s="526" t="s">
        <v>21</v>
      </c>
      <c r="B15" s="527"/>
      <c r="C15" s="119">
        <v>52158.51</v>
      </c>
      <c r="D15" s="120">
        <v>12758.12</v>
      </c>
      <c r="E15" s="119">
        <v>52898.93</v>
      </c>
      <c r="F15" s="120">
        <v>11605.87</v>
      </c>
      <c r="G15" s="119">
        <v>52981.2</v>
      </c>
      <c r="H15" s="120">
        <v>12779.37</v>
      </c>
      <c r="I15" s="119">
        <v>53077.18</v>
      </c>
      <c r="J15" s="120">
        <v>12302.27</v>
      </c>
      <c r="K15" s="119">
        <v>53543.37</v>
      </c>
      <c r="L15" s="120">
        <v>12733.03</v>
      </c>
      <c r="M15" s="119">
        <v>53831.31</v>
      </c>
      <c r="N15" s="120">
        <v>12300.08</v>
      </c>
      <c r="O15" s="232">
        <v>318490.5</v>
      </c>
      <c r="P15" s="233">
        <v>74478.74</v>
      </c>
      <c r="Q15" s="119">
        <v>53941</v>
      </c>
      <c r="R15" s="120">
        <v>12644.35</v>
      </c>
      <c r="S15" s="119">
        <v>54297.5</v>
      </c>
      <c r="T15" s="120">
        <v>12635.69</v>
      </c>
      <c r="U15" s="119">
        <v>54160.39</v>
      </c>
      <c r="V15" s="120">
        <v>12108.17</v>
      </c>
      <c r="W15" s="119">
        <v>54270.08</v>
      </c>
      <c r="X15" s="120">
        <v>12444.94</v>
      </c>
      <c r="Y15" s="119">
        <v>54475.75</v>
      </c>
      <c r="Z15" s="120">
        <v>11999.57</v>
      </c>
      <c r="AA15" s="119">
        <v>54489.46</v>
      </c>
      <c r="AB15" s="120">
        <v>12310.14</v>
      </c>
      <c r="AC15" s="232">
        <v>644124.68</v>
      </c>
      <c r="AD15" s="233">
        <v>148621.6</v>
      </c>
    </row>
    <row r="16" spans="1:30" ht="12.75">
      <c r="A16" s="526" t="s">
        <v>16</v>
      </c>
      <c r="B16" s="527"/>
      <c r="C16" s="119">
        <v>111770.57</v>
      </c>
      <c r="D16" s="120">
        <v>27339.39</v>
      </c>
      <c r="E16" s="119">
        <v>113357.18</v>
      </c>
      <c r="F16" s="120">
        <v>24870.25</v>
      </c>
      <c r="G16" s="119">
        <v>113533.52</v>
      </c>
      <c r="H16" s="120">
        <v>27384.9</v>
      </c>
      <c r="I16" s="119">
        <v>113739.15</v>
      </c>
      <c r="J16" s="120">
        <v>26362.56</v>
      </c>
      <c r="K16" s="119">
        <v>114738.19</v>
      </c>
      <c r="L16" s="120">
        <v>27285.68</v>
      </c>
      <c r="M16" s="119">
        <v>115355.18</v>
      </c>
      <c r="N16" s="120">
        <v>26357.87</v>
      </c>
      <c r="O16" s="232">
        <v>682493.79</v>
      </c>
      <c r="P16" s="233">
        <v>159600.65</v>
      </c>
      <c r="Q16" s="119">
        <v>115590.28</v>
      </c>
      <c r="R16" s="120">
        <v>27095.62</v>
      </c>
      <c r="S16" s="119">
        <v>116354.19</v>
      </c>
      <c r="T16" s="120">
        <v>27077.05</v>
      </c>
      <c r="U16" s="119">
        <v>116060.4</v>
      </c>
      <c r="V16" s="120">
        <v>25946.64</v>
      </c>
      <c r="W16" s="119">
        <v>116295.42</v>
      </c>
      <c r="X16" s="120">
        <v>26668.29</v>
      </c>
      <c r="Y16" s="119">
        <v>116736.2</v>
      </c>
      <c r="Z16" s="120">
        <v>25713.93</v>
      </c>
      <c r="AA16" s="119">
        <v>116765.54</v>
      </c>
      <c r="AB16" s="120">
        <v>26379.41</v>
      </c>
      <c r="AC16" s="232">
        <v>1380295.82</v>
      </c>
      <c r="AD16" s="233">
        <v>318481.59</v>
      </c>
    </row>
    <row r="17" spans="1:30" ht="12.75">
      <c r="A17" s="526" t="s">
        <v>15</v>
      </c>
      <c r="B17" s="527"/>
      <c r="C17" s="119">
        <v>10921.93</v>
      </c>
      <c r="D17" s="120">
        <v>2671.55</v>
      </c>
      <c r="E17" s="119">
        <v>11076.97</v>
      </c>
      <c r="F17" s="120">
        <v>2430.27</v>
      </c>
      <c r="G17" s="119">
        <v>11094.2</v>
      </c>
      <c r="H17" s="120">
        <v>2675.97</v>
      </c>
      <c r="I17" s="119">
        <v>11114.3</v>
      </c>
      <c r="J17" s="120">
        <v>2576.07</v>
      </c>
      <c r="K17" s="119">
        <v>11211.92</v>
      </c>
      <c r="L17" s="120">
        <v>2666.29</v>
      </c>
      <c r="M17" s="119">
        <v>11272.21</v>
      </c>
      <c r="N17" s="120">
        <v>2575.61</v>
      </c>
      <c r="O17" s="232">
        <v>66691.53</v>
      </c>
      <c r="P17" s="233">
        <v>15595.76</v>
      </c>
      <c r="Q17" s="119">
        <v>11295.18</v>
      </c>
      <c r="R17" s="120">
        <v>2647.7</v>
      </c>
      <c r="S17" s="119">
        <v>11369.83</v>
      </c>
      <c r="T17" s="120">
        <v>2645.91</v>
      </c>
      <c r="U17" s="119">
        <v>11341.12</v>
      </c>
      <c r="V17" s="120">
        <v>2535.43</v>
      </c>
      <c r="W17" s="119">
        <v>11364.09</v>
      </c>
      <c r="X17" s="120">
        <v>2605.95</v>
      </c>
      <c r="Y17" s="119">
        <v>11407.16</v>
      </c>
      <c r="Z17" s="120">
        <v>2512.68</v>
      </c>
      <c r="AA17" s="119">
        <v>11410.03</v>
      </c>
      <c r="AB17" s="120">
        <v>2577.74</v>
      </c>
      <c r="AC17" s="232">
        <v>134878.94</v>
      </c>
      <c r="AD17" s="233">
        <v>31121.17</v>
      </c>
    </row>
    <row r="18" spans="1:30" ht="12.75">
      <c r="A18" s="526" t="s">
        <v>14</v>
      </c>
      <c r="B18" s="527"/>
      <c r="C18" s="119">
        <v>7089.59</v>
      </c>
      <c r="D18" s="120">
        <v>1734.13</v>
      </c>
      <c r="E18" s="119">
        <v>7190.23</v>
      </c>
      <c r="F18" s="120">
        <v>1577.54</v>
      </c>
      <c r="G18" s="119">
        <v>7201.41</v>
      </c>
      <c r="H18" s="120">
        <v>1737.02</v>
      </c>
      <c r="I18" s="119">
        <v>7214.46</v>
      </c>
      <c r="J18" s="120">
        <v>1672.19</v>
      </c>
      <c r="K18" s="119">
        <v>7277.83</v>
      </c>
      <c r="L18" s="120">
        <v>1730.74</v>
      </c>
      <c r="M18" s="119">
        <v>7316.96</v>
      </c>
      <c r="N18" s="120">
        <v>1671.89</v>
      </c>
      <c r="O18" s="232">
        <v>43290.48</v>
      </c>
      <c r="P18" s="233">
        <v>10123.51</v>
      </c>
      <c r="Q18" s="119">
        <v>7331.87</v>
      </c>
      <c r="R18" s="120">
        <v>1718.69</v>
      </c>
      <c r="S18" s="119">
        <v>7380.33</v>
      </c>
      <c r="T18" s="120">
        <v>1717.49</v>
      </c>
      <c r="U18" s="119">
        <v>7361.69</v>
      </c>
      <c r="V18" s="120">
        <v>1645.81</v>
      </c>
      <c r="W18" s="119">
        <v>7376.6</v>
      </c>
      <c r="X18" s="120">
        <v>1691.57</v>
      </c>
      <c r="Y18" s="119">
        <v>7404.56</v>
      </c>
      <c r="Z18" s="120">
        <v>1631.04</v>
      </c>
      <c r="AA18" s="119">
        <v>7406.42</v>
      </c>
      <c r="AB18" s="120">
        <v>1673.25</v>
      </c>
      <c r="AC18" s="232">
        <v>87551.95</v>
      </c>
      <c r="AD18" s="233">
        <v>20201.36</v>
      </c>
    </row>
    <row r="19" spans="1:30" ht="12.75">
      <c r="A19" s="526" t="s">
        <v>13</v>
      </c>
      <c r="B19" s="527"/>
      <c r="C19" s="119">
        <v>26299.37</v>
      </c>
      <c r="D19" s="120">
        <v>6432.91</v>
      </c>
      <c r="E19" s="119">
        <v>26672.75</v>
      </c>
      <c r="F19" s="120">
        <v>5851.93</v>
      </c>
      <c r="G19" s="119">
        <v>26714.19</v>
      </c>
      <c r="H19" s="120">
        <v>6443.61</v>
      </c>
      <c r="I19" s="119">
        <v>26762.62</v>
      </c>
      <c r="J19" s="120">
        <v>6203.05</v>
      </c>
      <c r="K19" s="119">
        <v>26997.65</v>
      </c>
      <c r="L19" s="120">
        <v>6420.25</v>
      </c>
      <c r="M19" s="119">
        <v>27142.87</v>
      </c>
      <c r="N19" s="120">
        <v>6201.94</v>
      </c>
      <c r="O19" s="232">
        <v>160589.45</v>
      </c>
      <c r="P19" s="233">
        <v>37553.69</v>
      </c>
      <c r="Q19" s="119">
        <v>27198.14</v>
      </c>
      <c r="R19" s="120">
        <v>6375.56</v>
      </c>
      <c r="S19" s="119">
        <v>27377.94</v>
      </c>
      <c r="T19" s="120">
        <v>6371.16</v>
      </c>
      <c r="U19" s="119">
        <v>27308.76</v>
      </c>
      <c r="V19" s="120">
        <v>6105.2</v>
      </c>
      <c r="W19" s="119">
        <v>27364.11</v>
      </c>
      <c r="X19" s="120">
        <v>6275.01</v>
      </c>
      <c r="Y19" s="119">
        <v>27467.77</v>
      </c>
      <c r="Z19" s="120">
        <v>6050.44</v>
      </c>
      <c r="AA19" s="119">
        <v>27474.73</v>
      </c>
      <c r="AB19" s="120">
        <v>6207.03</v>
      </c>
      <c r="AC19" s="232">
        <v>324780.9</v>
      </c>
      <c r="AD19" s="233">
        <v>74938.09</v>
      </c>
    </row>
    <row r="20" spans="1:30" ht="12.75">
      <c r="A20" s="526" t="s">
        <v>86</v>
      </c>
      <c r="B20" s="527"/>
      <c r="C20" s="119">
        <v>24534.28</v>
      </c>
      <c r="D20" s="120">
        <v>6001.15</v>
      </c>
      <c r="E20" s="119">
        <v>24882.56</v>
      </c>
      <c r="F20" s="120">
        <v>5459.15</v>
      </c>
      <c r="G20" s="119">
        <v>24921.25</v>
      </c>
      <c r="H20" s="120">
        <v>6011.15</v>
      </c>
      <c r="I20" s="119">
        <v>24966.4</v>
      </c>
      <c r="J20" s="120">
        <v>5786.72</v>
      </c>
      <c r="K20" s="119">
        <v>25185.69</v>
      </c>
      <c r="L20" s="120">
        <v>5989.37</v>
      </c>
      <c r="M20" s="119">
        <v>25321.13</v>
      </c>
      <c r="N20" s="120">
        <v>5785.71</v>
      </c>
      <c r="O20" s="232">
        <v>149811.31</v>
      </c>
      <c r="P20" s="233">
        <v>35033.25</v>
      </c>
      <c r="Q20" s="119">
        <v>25372.73</v>
      </c>
      <c r="R20" s="120">
        <v>5947.66</v>
      </c>
      <c r="S20" s="119">
        <v>25540.42</v>
      </c>
      <c r="T20" s="120">
        <v>5943.56</v>
      </c>
      <c r="U20" s="119">
        <v>25475.92</v>
      </c>
      <c r="V20" s="120">
        <v>5695.43</v>
      </c>
      <c r="W20" s="119">
        <v>25527.52</v>
      </c>
      <c r="X20" s="120">
        <v>5853.84</v>
      </c>
      <c r="Y20" s="119">
        <v>25624.26</v>
      </c>
      <c r="Z20" s="120">
        <v>5644.36</v>
      </c>
      <c r="AA20" s="119">
        <v>25630.71</v>
      </c>
      <c r="AB20" s="120">
        <v>5790.44</v>
      </c>
      <c r="AC20" s="232">
        <v>302982.87</v>
      </c>
      <c r="AD20" s="233">
        <v>69908.54</v>
      </c>
    </row>
    <row r="21" spans="1:30" ht="12.75">
      <c r="A21" s="526" t="s">
        <v>109</v>
      </c>
      <c r="B21" s="527"/>
      <c r="C21" s="119">
        <v>29682.18</v>
      </c>
      <c r="D21" s="120">
        <v>9597.49</v>
      </c>
      <c r="E21" s="119">
        <v>39794</v>
      </c>
      <c r="F21" s="120">
        <v>8730.69</v>
      </c>
      <c r="G21" s="119">
        <v>39855.88</v>
      </c>
      <c r="H21" s="120">
        <v>9613.44</v>
      </c>
      <c r="I21" s="119">
        <v>39928.09</v>
      </c>
      <c r="J21" s="120">
        <v>9254.55</v>
      </c>
      <c r="K21" s="119">
        <v>40278.79</v>
      </c>
      <c r="L21" s="120">
        <v>9578.61</v>
      </c>
      <c r="M21" s="119">
        <v>40495.39</v>
      </c>
      <c r="N21" s="120">
        <v>9252.91</v>
      </c>
      <c r="O21" s="232">
        <v>230034.33</v>
      </c>
      <c r="P21" s="233">
        <v>56027.69</v>
      </c>
      <c r="Q21" s="119">
        <v>40577.91</v>
      </c>
      <c r="R21" s="120">
        <v>9511.9</v>
      </c>
      <c r="S21" s="119">
        <v>40846.09</v>
      </c>
      <c r="T21" s="120">
        <v>9505.39</v>
      </c>
      <c r="U21" s="119">
        <v>40742.95</v>
      </c>
      <c r="V21" s="120">
        <v>9108.54</v>
      </c>
      <c r="W21" s="119">
        <v>40825.46</v>
      </c>
      <c r="X21" s="120">
        <v>9361.9</v>
      </c>
      <c r="Y21" s="119">
        <v>40980.18</v>
      </c>
      <c r="Z21" s="120">
        <v>9026.85</v>
      </c>
      <c r="AA21" s="119">
        <v>40990.5</v>
      </c>
      <c r="AB21" s="120">
        <v>9260.49</v>
      </c>
      <c r="AC21" s="232">
        <v>474997.42</v>
      </c>
      <c r="AD21" s="233">
        <v>111802.76</v>
      </c>
    </row>
    <row r="22" spans="1:30" ht="12.75">
      <c r="A22" s="526" t="s">
        <v>4</v>
      </c>
      <c r="B22" s="527"/>
      <c r="C22" s="119">
        <v>29419.91</v>
      </c>
      <c r="D22" s="120">
        <v>7196.18</v>
      </c>
      <c r="E22" s="119">
        <v>29837.54</v>
      </c>
      <c r="F22" s="120">
        <v>6546.29</v>
      </c>
      <c r="G22" s="119">
        <v>29883.94</v>
      </c>
      <c r="H22" s="120">
        <v>7208.18</v>
      </c>
      <c r="I22" s="119">
        <v>29938.08</v>
      </c>
      <c r="J22" s="120">
        <v>6939.08</v>
      </c>
      <c r="K22" s="119">
        <v>30201.04</v>
      </c>
      <c r="L22" s="120">
        <v>7182.08</v>
      </c>
      <c r="M22" s="119">
        <v>30363.45</v>
      </c>
      <c r="N22" s="120">
        <v>6937.83</v>
      </c>
      <c r="O22" s="232">
        <v>179643.96</v>
      </c>
      <c r="P22" s="233">
        <v>42009.64</v>
      </c>
      <c r="Q22" s="119">
        <v>30425.32</v>
      </c>
      <c r="R22" s="120">
        <v>7132.03</v>
      </c>
      <c r="S22" s="119">
        <v>30626.4</v>
      </c>
      <c r="T22" s="120">
        <v>7127.13</v>
      </c>
      <c r="U22" s="119">
        <v>30549.06</v>
      </c>
      <c r="V22" s="120">
        <v>6829.59</v>
      </c>
      <c r="W22" s="119">
        <v>30610.93</v>
      </c>
      <c r="X22" s="120">
        <v>7019.55</v>
      </c>
      <c r="Y22" s="119">
        <v>30726.94</v>
      </c>
      <c r="Z22" s="120">
        <v>6768.36</v>
      </c>
      <c r="AA22" s="119">
        <v>30734.68</v>
      </c>
      <c r="AB22" s="120">
        <v>6943.53</v>
      </c>
      <c r="AC22" s="232">
        <v>363317.29</v>
      </c>
      <c r="AD22" s="233">
        <v>83829.83</v>
      </c>
    </row>
    <row r="23" spans="1:30" ht="12.75">
      <c r="A23" s="526" t="s">
        <v>10</v>
      </c>
      <c r="B23" s="527"/>
      <c r="C23" s="119">
        <v>8962.11</v>
      </c>
      <c r="D23" s="120">
        <v>2192.17</v>
      </c>
      <c r="E23" s="119">
        <v>9089.33</v>
      </c>
      <c r="F23" s="120">
        <v>1994.16</v>
      </c>
      <c r="G23" s="119">
        <v>9103.47</v>
      </c>
      <c r="H23" s="120">
        <v>2195.8</v>
      </c>
      <c r="I23" s="119">
        <v>9119.96</v>
      </c>
      <c r="J23" s="120">
        <v>2113.84</v>
      </c>
      <c r="K23" s="119">
        <v>9200.06</v>
      </c>
      <c r="L23" s="120">
        <v>2187.85</v>
      </c>
      <c r="M23" s="119">
        <v>9249.54</v>
      </c>
      <c r="N23" s="120">
        <v>2113.44</v>
      </c>
      <c r="O23" s="232">
        <v>54724.47</v>
      </c>
      <c r="P23" s="233">
        <v>12797.26</v>
      </c>
      <c r="Q23" s="119">
        <v>9268.39</v>
      </c>
      <c r="R23" s="120">
        <v>2172.59</v>
      </c>
      <c r="S23" s="119">
        <v>9329.64</v>
      </c>
      <c r="T23" s="120">
        <v>2171.11</v>
      </c>
      <c r="U23" s="119">
        <v>9306.08</v>
      </c>
      <c r="V23" s="120">
        <v>2080.47</v>
      </c>
      <c r="W23" s="119">
        <v>9324.93</v>
      </c>
      <c r="X23" s="120">
        <v>2138.35</v>
      </c>
      <c r="Y23" s="119">
        <v>9360.27</v>
      </c>
      <c r="Z23" s="120">
        <v>2061.83</v>
      </c>
      <c r="AA23" s="119">
        <v>9362.62</v>
      </c>
      <c r="AB23" s="120">
        <v>2115.16</v>
      </c>
      <c r="AC23" s="232">
        <v>110676.4</v>
      </c>
      <c r="AD23" s="233">
        <v>25536.77</v>
      </c>
    </row>
    <row r="24" spans="1:30" ht="12.75">
      <c r="A24" s="514" t="s">
        <v>97</v>
      </c>
      <c r="B24" s="536"/>
      <c r="C24" s="119">
        <v>109369.49</v>
      </c>
      <c r="D24" s="120">
        <v>26752.09</v>
      </c>
      <c r="E24" s="119">
        <v>110922.06</v>
      </c>
      <c r="F24" s="120">
        <v>24335.99</v>
      </c>
      <c r="G24" s="119">
        <v>111094.56</v>
      </c>
      <c r="H24" s="120">
        <v>26796.61</v>
      </c>
      <c r="I24" s="119">
        <v>111295.82</v>
      </c>
      <c r="J24" s="120">
        <v>25796.23</v>
      </c>
      <c r="K24" s="119">
        <v>112273.36</v>
      </c>
      <c r="L24" s="120">
        <v>26699.54</v>
      </c>
      <c r="M24" s="119">
        <v>112877.13</v>
      </c>
      <c r="N24" s="120">
        <v>25791.66</v>
      </c>
      <c r="O24" s="232">
        <v>667832.42</v>
      </c>
      <c r="P24" s="233">
        <v>156172.12</v>
      </c>
      <c r="Q24" s="119">
        <v>113107.14</v>
      </c>
      <c r="R24" s="120">
        <v>26513.55</v>
      </c>
      <c r="S24" s="119">
        <v>113854.67</v>
      </c>
      <c r="T24" s="120">
        <v>26495.41</v>
      </c>
      <c r="U24" s="119">
        <v>113567.16</v>
      </c>
      <c r="V24" s="120">
        <v>25389.26</v>
      </c>
      <c r="W24" s="119">
        <v>113797.17</v>
      </c>
      <c r="X24" s="120">
        <v>26095.41</v>
      </c>
      <c r="Y24" s="119">
        <v>114228.44</v>
      </c>
      <c r="Z24" s="120">
        <v>25161.57</v>
      </c>
      <c r="AA24" s="119">
        <v>114257.19</v>
      </c>
      <c r="AB24" s="120">
        <v>25812.72</v>
      </c>
      <c r="AC24" s="232">
        <v>1350644.19</v>
      </c>
      <c r="AD24" s="233">
        <v>311640.04</v>
      </c>
    </row>
    <row r="25" spans="1:30" ht="12.75">
      <c r="A25" s="537" t="s">
        <v>127</v>
      </c>
      <c r="B25" s="538"/>
      <c r="C25" s="116">
        <v>0</v>
      </c>
      <c r="D25" s="117">
        <v>0</v>
      </c>
      <c r="E25" s="116">
        <v>0</v>
      </c>
      <c r="F25" s="117">
        <v>0</v>
      </c>
      <c r="G25" s="116">
        <v>3117.66</v>
      </c>
      <c r="H25" s="117">
        <v>78.15</v>
      </c>
      <c r="I25" s="116">
        <v>0</v>
      </c>
      <c r="J25" s="117">
        <v>0</v>
      </c>
      <c r="K25" s="116">
        <v>0</v>
      </c>
      <c r="L25" s="117">
        <v>0</v>
      </c>
      <c r="M25" s="116">
        <v>3174.72</v>
      </c>
      <c r="N25" s="117">
        <v>40.62</v>
      </c>
      <c r="O25" s="116">
        <v>6292.38</v>
      </c>
      <c r="P25" s="117">
        <v>118.77</v>
      </c>
      <c r="Q25" s="116">
        <v>0</v>
      </c>
      <c r="R25" s="117">
        <v>0</v>
      </c>
      <c r="S25" s="116">
        <v>0</v>
      </c>
      <c r="T25" s="117">
        <v>0</v>
      </c>
      <c r="U25" s="116">
        <v>0</v>
      </c>
      <c r="V25" s="117">
        <v>0</v>
      </c>
      <c r="W25" s="116">
        <v>0</v>
      </c>
      <c r="X25" s="117">
        <v>0</v>
      </c>
      <c r="Y25" s="116">
        <v>0</v>
      </c>
      <c r="Z25" s="117">
        <v>0</v>
      </c>
      <c r="AA25" s="116">
        <v>0</v>
      </c>
      <c r="AB25" s="117">
        <v>0</v>
      </c>
      <c r="AC25" s="116">
        <v>6292.38</v>
      </c>
      <c r="AD25" s="117">
        <v>118.77</v>
      </c>
    </row>
    <row r="26" spans="1:30" ht="12.75">
      <c r="A26" s="526" t="s">
        <v>9</v>
      </c>
      <c r="B26" s="527"/>
      <c r="C26" s="119">
        <v>0</v>
      </c>
      <c r="D26" s="120">
        <v>0</v>
      </c>
      <c r="E26" s="119">
        <v>0</v>
      </c>
      <c r="F26" s="120">
        <v>0</v>
      </c>
      <c r="G26" s="119">
        <v>1039.22</v>
      </c>
      <c r="H26" s="120">
        <v>26.05</v>
      </c>
      <c r="I26" s="119">
        <v>0</v>
      </c>
      <c r="J26" s="120">
        <v>0</v>
      </c>
      <c r="K26" s="119">
        <v>0</v>
      </c>
      <c r="L26" s="120">
        <v>0</v>
      </c>
      <c r="M26" s="119">
        <v>1058.24</v>
      </c>
      <c r="N26" s="120">
        <v>13.54</v>
      </c>
      <c r="O26" s="232">
        <v>2097.46</v>
      </c>
      <c r="P26" s="233">
        <v>39.59</v>
      </c>
      <c r="Q26" s="119">
        <v>0</v>
      </c>
      <c r="R26" s="120">
        <v>0</v>
      </c>
      <c r="S26" s="119">
        <v>0</v>
      </c>
      <c r="T26" s="120">
        <v>0</v>
      </c>
      <c r="U26" s="119">
        <v>0</v>
      </c>
      <c r="V26" s="120">
        <v>0</v>
      </c>
      <c r="W26" s="119">
        <v>0</v>
      </c>
      <c r="X26" s="120">
        <v>0</v>
      </c>
      <c r="Y26" s="119">
        <v>0</v>
      </c>
      <c r="Z26" s="120">
        <v>0</v>
      </c>
      <c r="AA26" s="245">
        <v>0</v>
      </c>
      <c r="AB26" s="246">
        <v>0</v>
      </c>
      <c r="AC26" s="232">
        <v>2097.46</v>
      </c>
      <c r="AD26" s="233">
        <v>39.59</v>
      </c>
    </row>
    <row r="27" spans="1:30" ht="12.75">
      <c r="A27" s="526" t="s">
        <v>7</v>
      </c>
      <c r="B27" s="527"/>
      <c r="C27" s="119">
        <v>0</v>
      </c>
      <c r="D27" s="120">
        <v>0</v>
      </c>
      <c r="E27" s="119">
        <v>0</v>
      </c>
      <c r="F27" s="120">
        <v>0</v>
      </c>
      <c r="G27" s="119">
        <v>1039.22</v>
      </c>
      <c r="H27" s="120">
        <v>26.05</v>
      </c>
      <c r="I27" s="119">
        <v>0</v>
      </c>
      <c r="J27" s="120">
        <v>0</v>
      </c>
      <c r="K27" s="119">
        <v>0</v>
      </c>
      <c r="L27" s="120">
        <v>0</v>
      </c>
      <c r="M27" s="119">
        <v>1058.24</v>
      </c>
      <c r="N27" s="120">
        <v>13.54</v>
      </c>
      <c r="O27" s="232">
        <v>2097.46</v>
      </c>
      <c r="P27" s="233">
        <v>39.59</v>
      </c>
      <c r="Q27" s="119">
        <v>0</v>
      </c>
      <c r="R27" s="120">
        <v>0</v>
      </c>
      <c r="S27" s="119">
        <v>0</v>
      </c>
      <c r="T27" s="120">
        <v>0</v>
      </c>
      <c r="U27" s="119">
        <v>0</v>
      </c>
      <c r="V27" s="120">
        <v>0</v>
      </c>
      <c r="W27" s="119">
        <v>0</v>
      </c>
      <c r="X27" s="120">
        <v>0</v>
      </c>
      <c r="Y27" s="119">
        <v>0</v>
      </c>
      <c r="Z27" s="120">
        <v>0</v>
      </c>
      <c r="AA27" s="245">
        <v>0</v>
      </c>
      <c r="AB27" s="246">
        <v>0</v>
      </c>
      <c r="AC27" s="232">
        <v>2097.46</v>
      </c>
      <c r="AD27" s="233">
        <v>39.59</v>
      </c>
    </row>
    <row r="28" spans="1:30" ht="12.75">
      <c r="A28" s="526" t="s">
        <v>22</v>
      </c>
      <c r="B28" s="527"/>
      <c r="C28" s="119">
        <v>0</v>
      </c>
      <c r="D28" s="120">
        <v>0</v>
      </c>
      <c r="E28" s="119">
        <v>0</v>
      </c>
      <c r="F28" s="120">
        <v>0</v>
      </c>
      <c r="G28" s="119">
        <v>1039.22</v>
      </c>
      <c r="H28" s="120">
        <v>26.05</v>
      </c>
      <c r="I28" s="119">
        <v>0</v>
      </c>
      <c r="J28" s="120">
        <v>0</v>
      </c>
      <c r="K28" s="119">
        <v>0</v>
      </c>
      <c r="L28" s="120">
        <v>0</v>
      </c>
      <c r="M28" s="119">
        <v>1058.24</v>
      </c>
      <c r="N28" s="120">
        <v>13.54</v>
      </c>
      <c r="O28" s="232">
        <v>2097.46</v>
      </c>
      <c r="P28" s="233">
        <v>39.59</v>
      </c>
      <c r="Q28" s="119">
        <v>0</v>
      </c>
      <c r="R28" s="120">
        <v>0</v>
      </c>
      <c r="S28" s="119">
        <v>0</v>
      </c>
      <c r="T28" s="120">
        <v>0</v>
      </c>
      <c r="U28" s="119">
        <v>0</v>
      </c>
      <c r="V28" s="120">
        <v>0</v>
      </c>
      <c r="W28" s="119">
        <v>0</v>
      </c>
      <c r="X28" s="120">
        <v>0</v>
      </c>
      <c r="Y28" s="119">
        <v>0</v>
      </c>
      <c r="Z28" s="120">
        <v>0</v>
      </c>
      <c r="AA28" s="245">
        <v>0</v>
      </c>
      <c r="AB28" s="246">
        <v>0</v>
      </c>
      <c r="AC28" s="232">
        <v>2097.46</v>
      </c>
      <c r="AD28" s="233">
        <v>39.59</v>
      </c>
    </row>
    <row r="29" spans="1:30" ht="12.75">
      <c r="A29" s="537" t="s">
        <v>128</v>
      </c>
      <c r="B29" s="538"/>
      <c r="C29" s="116">
        <v>156129.71</v>
      </c>
      <c r="D29" s="117">
        <v>19916.69</v>
      </c>
      <c r="E29" s="116">
        <v>0</v>
      </c>
      <c r="F29" s="117">
        <v>0</v>
      </c>
      <c r="G29" s="116">
        <v>0</v>
      </c>
      <c r="H29" s="117">
        <v>0</v>
      </c>
      <c r="I29" s="116">
        <v>158287.44</v>
      </c>
      <c r="J29" s="117">
        <v>16931.11</v>
      </c>
      <c r="K29" s="116">
        <v>0</v>
      </c>
      <c r="L29" s="117">
        <v>0</v>
      </c>
      <c r="M29" s="116">
        <v>0</v>
      </c>
      <c r="N29" s="117">
        <v>0</v>
      </c>
      <c r="O29" s="116">
        <v>314417.15</v>
      </c>
      <c r="P29" s="117">
        <v>36847.8</v>
      </c>
      <c r="Q29" s="116">
        <v>160404.45</v>
      </c>
      <c r="R29" s="117">
        <v>14456.85</v>
      </c>
      <c r="S29" s="116">
        <v>0</v>
      </c>
      <c r="T29" s="117">
        <v>0</v>
      </c>
      <c r="U29" s="116">
        <v>0</v>
      </c>
      <c r="V29" s="117">
        <v>0</v>
      </c>
      <c r="W29" s="116">
        <v>161096.55</v>
      </c>
      <c r="X29" s="117">
        <v>11743.03</v>
      </c>
      <c r="Y29" s="116">
        <v>0</v>
      </c>
      <c r="Z29" s="117">
        <v>0</v>
      </c>
      <c r="AA29" s="116">
        <v>0</v>
      </c>
      <c r="AB29" s="117">
        <v>0</v>
      </c>
      <c r="AC29" s="116">
        <v>635918.15</v>
      </c>
      <c r="AD29" s="117">
        <v>63047.68</v>
      </c>
    </row>
    <row r="30" spans="1:30" ht="13.5" thickBot="1">
      <c r="A30" s="514" t="s">
        <v>7</v>
      </c>
      <c r="B30" s="536"/>
      <c r="C30" s="119">
        <v>156129.71</v>
      </c>
      <c r="D30" s="120">
        <v>19916.69</v>
      </c>
      <c r="E30" s="119">
        <v>0</v>
      </c>
      <c r="F30" s="120">
        <v>0</v>
      </c>
      <c r="G30" s="119">
        <v>0</v>
      </c>
      <c r="H30" s="120">
        <v>0</v>
      </c>
      <c r="I30" s="119">
        <v>158287.44</v>
      </c>
      <c r="J30" s="120">
        <v>16931.11</v>
      </c>
      <c r="K30" s="119">
        <v>0</v>
      </c>
      <c r="L30" s="120">
        <v>0</v>
      </c>
      <c r="M30" s="119">
        <v>0</v>
      </c>
      <c r="N30" s="120">
        <v>0</v>
      </c>
      <c r="O30" s="236">
        <v>314417.15</v>
      </c>
      <c r="P30" s="237">
        <v>36847.8</v>
      </c>
      <c r="Q30" s="119">
        <v>160404.45</v>
      </c>
      <c r="R30" s="120">
        <v>14456.85</v>
      </c>
      <c r="S30" s="119">
        <v>0</v>
      </c>
      <c r="T30" s="120">
        <v>0</v>
      </c>
      <c r="U30" s="119">
        <v>0</v>
      </c>
      <c r="V30" s="120">
        <v>0</v>
      </c>
      <c r="W30" s="119">
        <v>161096.55</v>
      </c>
      <c r="X30" s="120">
        <v>11743.03</v>
      </c>
      <c r="Y30" s="119">
        <v>0</v>
      </c>
      <c r="Z30" s="120">
        <v>0</v>
      </c>
      <c r="AA30" s="247">
        <v>0</v>
      </c>
      <c r="AB30" s="248">
        <v>0</v>
      </c>
      <c r="AC30" s="236">
        <v>635918.15</v>
      </c>
      <c r="AD30" s="237">
        <v>63047.68</v>
      </c>
    </row>
    <row r="31" spans="1:30" ht="13.5" thickBot="1">
      <c r="A31" s="539" t="s">
        <v>124</v>
      </c>
      <c r="B31" s="540"/>
      <c r="C31" s="238">
        <v>654270.34</v>
      </c>
      <c r="D31" s="239">
        <v>144100.45</v>
      </c>
      <c r="E31" s="238">
        <v>514902.46</v>
      </c>
      <c r="F31" s="239">
        <v>112968.18</v>
      </c>
      <c r="G31" s="238">
        <v>518820.92</v>
      </c>
      <c r="H31" s="239">
        <v>124468.55</v>
      </c>
      <c r="I31" s="238">
        <v>674924.91</v>
      </c>
      <c r="J31" s="239">
        <v>136677.75</v>
      </c>
      <c r="K31" s="238">
        <v>521175.3</v>
      </c>
      <c r="L31" s="239">
        <v>123939.73</v>
      </c>
      <c r="M31" s="238">
        <v>527152.67</v>
      </c>
      <c r="N31" s="239">
        <v>119765.94</v>
      </c>
      <c r="O31" s="238">
        <v>3411246.6</v>
      </c>
      <c r="P31" s="239">
        <v>761920.6</v>
      </c>
      <c r="Q31" s="238">
        <v>685450.17</v>
      </c>
      <c r="R31" s="239">
        <v>137533.31</v>
      </c>
      <c r="S31" s="238">
        <v>528515.74</v>
      </c>
      <c r="T31" s="239">
        <v>122992.08</v>
      </c>
      <c r="U31" s="238">
        <v>527181.14</v>
      </c>
      <c r="V31" s="239">
        <v>117857.43</v>
      </c>
      <c r="W31" s="238">
        <v>689345.35</v>
      </c>
      <c r="X31" s="239">
        <v>132878.45</v>
      </c>
      <c r="Y31" s="238">
        <v>530250.8</v>
      </c>
      <c r="Z31" s="239">
        <v>116800.44</v>
      </c>
      <c r="AA31" s="238">
        <v>530384.23</v>
      </c>
      <c r="AB31" s="239">
        <v>119823.25</v>
      </c>
      <c r="AC31" s="238">
        <v>6902374.029999999</v>
      </c>
      <c r="AD31" s="239">
        <v>1509805.56</v>
      </c>
    </row>
    <row r="32" ht="12">
      <c r="A32" s="17"/>
    </row>
    <row r="33" spans="1:30" ht="15.75">
      <c r="A33" s="17"/>
      <c r="B33" s="15"/>
      <c r="C33" s="18"/>
      <c r="E33" s="18"/>
      <c r="F33" s="93"/>
      <c r="G33" s="18"/>
      <c r="H33" s="18"/>
      <c r="I33" s="18"/>
      <c r="J33" s="18"/>
      <c r="K33" s="18"/>
      <c r="L33" s="18"/>
      <c r="M33" s="18"/>
      <c r="N33" s="16"/>
      <c r="O33" s="18"/>
      <c r="P33" s="18"/>
      <c r="Q33" s="16"/>
      <c r="R33" s="16"/>
      <c r="S33" s="18"/>
      <c r="T33" s="18"/>
      <c r="U33" s="18"/>
      <c r="V33" s="18"/>
      <c r="W33" s="18"/>
      <c r="X33" s="93"/>
      <c r="Y33" s="18"/>
      <c r="AB33" s="18"/>
      <c r="AC33" s="18"/>
      <c r="AD33" s="18"/>
    </row>
    <row r="34" spans="1:30" ht="12.75" thickBot="1">
      <c r="A34" s="17"/>
      <c r="B34" s="1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t="24" customHeight="1" thickBot="1">
      <c r="A35" s="528"/>
      <c r="B35" s="529"/>
      <c r="C35" s="42"/>
      <c r="D35" s="42"/>
      <c r="E35" s="109"/>
      <c r="F35" s="110"/>
      <c r="G35" s="42"/>
      <c r="H35" s="110" t="s">
        <v>85</v>
      </c>
      <c r="I35" s="42"/>
      <c r="J35" s="42"/>
      <c r="K35" s="42"/>
      <c r="L35" s="42"/>
      <c r="M35" s="42"/>
      <c r="N35" s="42"/>
      <c r="O35" s="42"/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1"/>
    </row>
    <row r="36" spans="1:30" ht="12.75">
      <c r="A36" s="530" t="s">
        <v>28</v>
      </c>
      <c r="B36" s="531"/>
      <c r="C36" s="144">
        <v>0</v>
      </c>
      <c r="D36" s="145">
        <v>0</v>
      </c>
      <c r="E36" s="144">
        <v>0</v>
      </c>
      <c r="F36" s="145">
        <v>0</v>
      </c>
      <c r="G36" s="144">
        <v>0</v>
      </c>
      <c r="H36" s="145">
        <v>0</v>
      </c>
      <c r="I36" s="144">
        <v>330317.79</v>
      </c>
      <c r="J36" s="145">
        <v>79179.01</v>
      </c>
      <c r="K36" s="144">
        <v>0</v>
      </c>
      <c r="L36" s="145">
        <v>0</v>
      </c>
      <c r="M36" s="144">
        <v>0</v>
      </c>
      <c r="N36" s="145">
        <v>0</v>
      </c>
      <c r="O36" s="144">
        <v>330317.79</v>
      </c>
      <c r="P36" s="145">
        <v>79179.01</v>
      </c>
      <c r="Q36" s="144">
        <v>0</v>
      </c>
      <c r="R36" s="145">
        <v>0</v>
      </c>
      <c r="S36" s="144">
        <v>336075.1</v>
      </c>
      <c r="T36" s="145">
        <v>74479.73</v>
      </c>
      <c r="U36" s="144">
        <v>0</v>
      </c>
      <c r="V36" s="145">
        <v>0</v>
      </c>
      <c r="W36" s="144">
        <v>0</v>
      </c>
      <c r="X36" s="145">
        <v>0</v>
      </c>
      <c r="Y36" s="144">
        <v>0</v>
      </c>
      <c r="Z36" s="145">
        <v>0</v>
      </c>
      <c r="AA36" s="144">
        <v>343098.67</v>
      </c>
      <c r="AB36" s="145">
        <v>67134.29</v>
      </c>
      <c r="AC36" s="144">
        <v>1009491.56</v>
      </c>
      <c r="AD36" s="145">
        <v>220793.03</v>
      </c>
    </row>
    <row r="37" spans="1:30" ht="12.75">
      <c r="A37" s="526" t="s">
        <v>1</v>
      </c>
      <c r="B37" s="527"/>
      <c r="C37" s="249">
        <v>0</v>
      </c>
      <c r="D37" s="250">
        <v>0</v>
      </c>
      <c r="E37" s="249">
        <v>0</v>
      </c>
      <c r="F37" s="250">
        <v>0</v>
      </c>
      <c r="G37" s="249">
        <v>0</v>
      </c>
      <c r="H37" s="250">
        <v>0</v>
      </c>
      <c r="I37" s="249">
        <v>330317.79</v>
      </c>
      <c r="J37" s="250">
        <v>79179.01</v>
      </c>
      <c r="K37" s="249">
        <v>0</v>
      </c>
      <c r="L37" s="250">
        <v>0</v>
      </c>
      <c r="M37" s="249">
        <v>0</v>
      </c>
      <c r="N37" s="250">
        <v>0</v>
      </c>
      <c r="O37" s="282">
        <v>330317.79</v>
      </c>
      <c r="P37" s="283">
        <v>79179.01</v>
      </c>
      <c r="Q37" s="249">
        <v>0</v>
      </c>
      <c r="R37" s="250">
        <v>0</v>
      </c>
      <c r="S37" s="249">
        <v>336075.1</v>
      </c>
      <c r="T37" s="250">
        <v>74479.73</v>
      </c>
      <c r="U37" s="249">
        <v>0</v>
      </c>
      <c r="V37" s="250">
        <v>0</v>
      </c>
      <c r="W37" s="249">
        <v>0</v>
      </c>
      <c r="X37" s="250">
        <v>0</v>
      </c>
      <c r="Y37" s="249">
        <v>0</v>
      </c>
      <c r="Z37" s="250">
        <v>0</v>
      </c>
      <c r="AA37" s="251">
        <v>343098.67</v>
      </c>
      <c r="AB37" s="252">
        <v>67134.29</v>
      </c>
      <c r="AC37" s="282">
        <v>1009491.56</v>
      </c>
      <c r="AD37" s="283">
        <v>220793.03</v>
      </c>
    </row>
    <row r="38" spans="1:30" ht="12.75">
      <c r="A38" s="541" t="s">
        <v>129</v>
      </c>
      <c r="B38" s="542"/>
      <c r="C38" s="152">
        <v>644141.02</v>
      </c>
      <c r="D38" s="153">
        <v>476140.49</v>
      </c>
      <c r="E38" s="152">
        <v>667081.59</v>
      </c>
      <c r="F38" s="153">
        <v>437514.57</v>
      </c>
      <c r="G38" s="152">
        <v>673752.4</v>
      </c>
      <c r="H38" s="153">
        <v>463066.92</v>
      </c>
      <c r="I38" s="152">
        <v>682180.8</v>
      </c>
      <c r="J38" s="153">
        <v>446403.12</v>
      </c>
      <c r="K38" s="152">
        <v>689002.6</v>
      </c>
      <c r="L38" s="153">
        <v>450462.97</v>
      </c>
      <c r="M38" s="152">
        <v>808355.57</v>
      </c>
      <c r="N38" s="153">
        <v>484580.4</v>
      </c>
      <c r="O38" s="144">
        <v>4164513.98</v>
      </c>
      <c r="P38" s="145">
        <v>2758168.47</v>
      </c>
      <c r="Q38" s="152">
        <v>816439.13</v>
      </c>
      <c r="R38" s="153">
        <v>506375.42</v>
      </c>
      <c r="S38" s="152">
        <v>824603.53</v>
      </c>
      <c r="T38" s="153">
        <v>498112.9</v>
      </c>
      <c r="U38" s="152">
        <v>855798.39</v>
      </c>
      <c r="V38" s="153">
        <v>487590.61</v>
      </c>
      <c r="W38" s="152">
        <v>871094.84</v>
      </c>
      <c r="X38" s="153">
        <v>491902.22</v>
      </c>
      <c r="Y38" s="152">
        <v>901265.59</v>
      </c>
      <c r="Z38" s="153">
        <v>492167.23</v>
      </c>
      <c r="AA38" s="152">
        <v>910278.24</v>
      </c>
      <c r="AB38" s="153">
        <v>486683.93</v>
      </c>
      <c r="AC38" s="144">
        <v>9343993.7</v>
      </c>
      <c r="AD38" s="145">
        <v>5721000.779999999</v>
      </c>
    </row>
    <row r="39" spans="1:30" ht="12.75">
      <c r="A39" s="526" t="s">
        <v>1</v>
      </c>
      <c r="B39" s="527"/>
      <c r="C39" s="249">
        <v>43223.99</v>
      </c>
      <c r="D39" s="250">
        <v>30750</v>
      </c>
      <c r="E39" s="249">
        <v>43656.23</v>
      </c>
      <c r="F39" s="250">
        <v>30317.76</v>
      </c>
      <c r="G39" s="249">
        <v>44092.79</v>
      </c>
      <c r="H39" s="250">
        <v>29881.2</v>
      </c>
      <c r="I39" s="249">
        <v>44533.72</v>
      </c>
      <c r="J39" s="250">
        <v>29440.27</v>
      </c>
      <c r="K39" s="249">
        <v>44979.06</v>
      </c>
      <c r="L39" s="250">
        <v>28994.93</v>
      </c>
      <c r="M39" s="249">
        <v>45428.85</v>
      </c>
      <c r="N39" s="250">
        <v>28545.14</v>
      </c>
      <c r="O39" s="282">
        <v>265914.64</v>
      </c>
      <c r="P39" s="283">
        <v>177929.3</v>
      </c>
      <c r="Q39" s="249">
        <v>45883.14</v>
      </c>
      <c r="R39" s="250">
        <v>28090.85</v>
      </c>
      <c r="S39" s="249">
        <v>46341.97</v>
      </c>
      <c r="T39" s="250">
        <v>27632.02</v>
      </c>
      <c r="U39" s="249">
        <v>46805.39</v>
      </c>
      <c r="V39" s="250">
        <v>27168.6</v>
      </c>
      <c r="W39" s="249">
        <v>47273.44</v>
      </c>
      <c r="X39" s="250">
        <v>26700.55</v>
      </c>
      <c r="Y39" s="249">
        <v>47746.18</v>
      </c>
      <c r="Z39" s="250">
        <v>26227.81</v>
      </c>
      <c r="AA39" s="251">
        <v>48223.64</v>
      </c>
      <c r="AB39" s="252">
        <v>25750.35</v>
      </c>
      <c r="AC39" s="282">
        <v>548188.4</v>
      </c>
      <c r="AD39" s="283">
        <v>339499.48</v>
      </c>
    </row>
    <row r="40" spans="1:30" ht="12.75">
      <c r="A40" s="526" t="s">
        <v>20</v>
      </c>
      <c r="B40" s="527"/>
      <c r="C40" s="249">
        <v>32281.72</v>
      </c>
      <c r="D40" s="250">
        <v>23405.99</v>
      </c>
      <c r="E40" s="249">
        <v>32604.54</v>
      </c>
      <c r="F40" s="250">
        <v>20843.72</v>
      </c>
      <c r="G40" s="249">
        <v>32930.58</v>
      </c>
      <c r="H40" s="250">
        <v>22744.68</v>
      </c>
      <c r="I40" s="249">
        <v>33259.89</v>
      </c>
      <c r="J40" s="250">
        <v>21686.19</v>
      </c>
      <c r="K40" s="249">
        <v>33592.48</v>
      </c>
      <c r="L40" s="250">
        <v>22070.08</v>
      </c>
      <c r="M40" s="249">
        <v>52820.78</v>
      </c>
      <c r="N40" s="250">
        <v>29612.96</v>
      </c>
      <c r="O40" s="282">
        <v>217489.99</v>
      </c>
      <c r="P40" s="283">
        <v>140363.62</v>
      </c>
      <c r="Q40" s="249">
        <v>53348.99</v>
      </c>
      <c r="R40" s="250">
        <v>33288.03</v>
      </c>
      <c r="S40" s="249">
        <v>53882.48</v>
      </c>
      <c r="T40" s="250">
        <v>32744.31</v>
      </c>
      <c r="U40" s="249">
        <v>63186.05</v>
      </c>
      <c r="V40" s="250">
        <v>34501.85</v>
      </c>
      <c r="W40" s="249">
        <v>63817.91</v>
      </c>
      <c r="X40" s="250">
        <v>36045.04</v>
      </c>
      <c r="Y40" s="249">
        <v>64456.09</v>
      </c>
      <c r="Z40" s="250">
        <v>35406.86</v>
      </c>
      <c r="AA40" s="251">
        <v>65100.65</v>
      </c>
      <c r="AB40" s="252">
        <v>34762.3</v>
      </c>
      <c r="AC40" s="282">
        <v>581282.16</v>
      </c>
      <c r="AD40" s="283">
        <v>347112.01</v>
      </c>
    </row>
    <row r="41" spans="1:30" ht="12.75">
      <c r="A41" s="526" t="s">
        <v>21</v>
      </c>
      <c r="B41" s="527"/>
      <c r="C41" s="249">
        <v>22404.71</v>
      </c>
      <c r="D41" s="250">
        <v>15938.95</v>
      </c>
      <c r="E41" s="249">
        <v>22628.76</v>
      </c>
      <c r="F41" s="250">
        <v>15714.9</v>
      </c>
      <c r="G41" s="249">
        <v>22855.05</v>
      </c>
      <c r="H41" s="250">
        <v>15488.61</v>
      </c>
      <c r="I41" s="249">
        <v>23083.6</v>
      </c>
      <c r="J41" s="250">
        <v>15260.06</v>
      </c>
      <c r="K41" s="249">
        <v>23314.43</v>
      </c>
      <c r="L41" s="250">
        <v>15029.23</v>
      </c>
      <c r="M41" s="249">
        <v>23547.58</v>
      </c>
      <c r="N41" s="250">
        <v>14796.08</v>
      </c>
      <c r="O41" s="282">
        <v>137834.13</v>
      </c>
      <c r="P41" s="283">
        <v>92227.83</v>
      </c>
      <c r="Q41" s="249">
        <v>23783.05</v>
      </c>
      <c r="R41" s="250">
        <v>14560.61</v>
      </c>
      <c r="S41" s="249">
        <v>24020.88</v>
      </c>
      <c r="T41" s="250">
        <v>14322.78</v>
      </c>
      <c r="U41" s="249">
        <v>24261.09</v>
      </c>
      <c r="V41" s="250">
        <v>14082.57</v>
      </c>
      <c r="W41" s="249">
        <v>24503.7</v>
      </c>
      <c r="X41" s="250">
        <v>13839.96</v>
      </c>
      <c r="Y41" s="249">
        <v>24748.74</v>
      </c>
      <c r="Z41" s="250">
        <v>13594.92</v>
      </c>
      <c r="AA41" s="251">
        <v>24996.23</v>
      </c>
      <c r="AB41" s="252">
        <v>13347.43</v>
      </c>
      <c r="AC41" s="282">
        <v>284147.82</v>
      </c>
      <c r="AD41" s="283">
        <v>175976.1</v>
      </c>
    </row>
    <row r="42" spans="1:30" ht="12.75">
      <c r="A42" s="526" t="s">
        <v>130</v>
      </c>
      <c r="B42" s="527"/>
      <c r="C42" s="249">
        <v>109522.8</v>
      </c>
      <c r="D42" s="250">
        <v>79409.94</v>
      </c>
      <c r="E42" s="249">
        <v>110618.03</v>
      </c>
      <c r="F42" s="250">
        <v>70716.9</v>
      </c>
      <c r="G42" s="249">
        <v>111724.21</v>
      </c>
      <c r="H42" s="250">
        <v>77166.31</v>
      </c>
      <c r="I42" s="249">
        <v>112841.45</v>
      </c>
      <c r="J42" s="250">
        <v>73575.14</v>
      </c>
      <c r="K42" s="249">
        <v>113969.87</v>
      </c>
      <c r="L42" s="250">
        <v>74877.59</v>
      </c>
      <c r="M42" s="249">
        <v>116684.81</v>
      </c>
      <c r="N42" s="250">
        <v>72054.01</v>
      </c>
      <c r="O42" s="282">
        <v>675361.17</v>
      </c>
      <c r="P42" s="283">
        <v>447799.89</v>
      </c>
      <c r="Q42" s="249">
        <v>117851.66</v>
      </c>
      <c r="R42" s="250">
        <v>73535.59</v>
      </c>
      <c r="S42" s="249">
        <v>119030.17</v>
      </c>
      <c r="T42" s="250">
        <v>72334.47</v>
      </c>
      <c r="U42" s="249">
        <v>120951.27</v>
      </c>
      <c r="V42" s="250">
        <v>69008.41</v>
      </c>
      <c r="W42" s="249">
        <v>122160.78</v>
      </c>
      <c r="X42" s="250">
        <v>68997.72</v>
      </c>
      <c r="Y42" s="249">
        <v>123382.39</v>
      </c>
      <c r="Z42" s="250">
        <v>67776.11</v>
      </c>
      <c r="AA42" s="251">
        <v>124616.21</v>
      </c>
      <c r="AB42" s="252">
        <v>66542.29</v>
      </c>
      <c r="AC42" s="282">
        <v>1403353.65</v>
      </c>
      <c r="AD42" s="283">
        <v>865994.48</v>
      </c>
    </row>
    <row r="43" spans="1:30" ht="12.75">
      <c r="A43" s="526" t="s">
        <v>131</v>
      </c>
      <c r="B43" s="527"/>
      <c r="C43" s="249">
        <v>14352.16</v>
      </c>
      <c r="D43" s="250">
        <v>10210.28</v>
      </c>
      <c r="E43" s="249">
        <v>14495.68</v>
      </c>
      <c r="F43" s="250">
        <v>10066.75</v>
      </c>
      <c r="G43" s="249">
        <v>14640.64</v>
      </c>
      <c r="H43" s="250">
        <v>9921.8</v>
      </c>
      <c r="I43" s="249">
        <v>14787.04</v>
      </c>
      <c r="J43" s="250">
        <v>9775.39</v>
      </c>
      <c r="K43" s="249">
        <v>14934.91</v>
      </c>
      <c r="L43" s="250">
        <v>9627.52</v>
      </c>
      <c r="M43" s="249">
        <v>15084.26</v>
      </c>
      <c r="N43" s="250">
        <v>9478.17</v>
      </c>
      <c r="O43" s="282">
        <v>88294.69</v>
      </c>
      <c r="P43" s="283">
        <v>59079.91</v>
      </c>
      <c r="Q43" s="249">
        <v>15235.11</v>
      </c>
      <c r="R43" s="250">
        <v>9327.33</v>
      </c>
      <c r="S43" s="249">
        <v>15387.46</v>
      </c>
      <c r="T43" s="250">
        <v>9174.98</v>
      </c>
      <c r="U43" s="249">
        <v>15541.33</v>
      </c>
      <c r="V43" s="250">
        <v>9021.1</v>
      </c>
      <c r="W43" s="249">
        <v>15696.74</v>
      </c>
      <c r="X43" s="250">
        <v>8865.69</v>
      </c>
      <c r="Y43" s="249">
        <v>15853.71</v>
      </c>
      <c r="Z43" s="250">
        <v>8708.72</v>
      </c>
      <c r="AA43" s="251">
        <v>16012.25</v>
      </c>
      <c r="AB43" s="252">
        <v>8550.19</v>
      </c>
      <c r="AC43" s="282">
        <v>182021.29</v>
      </c>
      <c r="AD43" s="283">
        <v>112727.92</v>
      </c>
    </row>
    <row r="44" spans="1:30" ht="12.75">
      <c r="A44" s="526" t="s">
        <v>14</v>
      </c>
      <c r="B44" s="527"/>
      <c r="C44" s="249">
        <v>14352.16</v>
      </c>
      <c r="D44" s="250">
        <v>10210.28</v>
      </c>
      <c r="E44" s="249">
        <v>14495.68</v>
      </c>
      <c r="F44" s="250">
        <v>10066.75</v>
      </c>
      <c r="G44" s="249">
        <v>14640.64</v>
      </c>
      <c r="H44" s="250">
        <v>9921.8</v>
      </c>
      <c r="I44" s="249">
        <v>14787.04</v>
      </c>
      <c r="J44" s="250">
        <v>9775.39</v>
      </c>
      <c r="K44" s="249">
        <v>14934.91</v>
      </c>
      <c r="L44" s="250">
        <v>9627.52</v>
      </c>
      <c r="M44" s="249">
        <v>15084.26</v>
      </c>
      <c r="N44" s="250">
        <v>9478.17</v>
      </c>
      <c r="O44" s="282">
        <v>88294.69</v>
      </c>
      <c r="P44" s="283">
        <v>59079.91</v>
      </c>
      <c r="Q44" s="249">
        <v>15235.11</v>
      </c>
      <c r="R44" s="250">
        <v>9327.33</v>
      </c>
      <c r="S44" s="249">
        <v>15387.46</v>
      </c>
      <c r="T44" s="250">
        <v>9174.98</v>
      </c>
      <c r="U44" s="249">
        <v>15541.33</v>
      </c>
      <c r="V44" s="250">
        <v>9021.1</v>
      </c>
      <c r="W44" s="249">
        <v>15696.74</v>
      </c>
      <c r="X44" s="250">
        <v>8865.69</v>
      </c>
      <c r="Y44" s="249">
        <v>15853.71</v>
      </c>
      <c r="Z44" s="250">
        <v>8708.72</v>
      </c>
      <c r="AA44" s="251">
        <v>16012.25</v>
      </c>
      <c r="AB44" s="252">
        <v>8550.19</v>
      </c>
      <c r="AC44" s="282">
        <v>182021.29</v>
      </c>
      <c r="AD44" s="283">
        <v>112727.92</v>
      </c>
    </row>
    <row r="45" spans="1:30" s="45" customFormat="1" ht="12">
      <c r="A45" s="526" t="s">
        <v>13</v>
      </c>
      <c r="B45" s="527"/>
      <c r="C45" s="249">
        <v>68806.66</v>
      </c>
      <c r="D45" s="250">
        <v>49888.54</v>
      </c>
      <c r="E45" s="249">
        <v>69494.73</v>
      </c>
      <c r="F45" s="250">
        <v>44427.22</v>
      </c>
      <c r="G45" s="249">
        <v>70189.68</v>
      </c>
      <c r="H45" s="250">
        <v>48479.01</v>
      </c>
      <c r="I45" s="249">
        <v>72582.47</v>
      </c>
      <c r="J45" s="250">
        <v>46847.64</v>
      </c>
      <c r="K45" s="249">
        <v>73308.29</v>
      </c>
      <c r="L45" s="250">
        <v>48163.15</v>
      </c>
      <c r="M45" s="249">
        <v>84713.56</v>
      </c>
      <c r="N45" s="250">
        <v>50736.72</v>
      </c>
      <c r="O45" s="282">
        <v>439095.39</v>
      </c>
      <c r="P45" s="283">
        <v>288542.28</v>
      </c>
      <c r="Q45" s="249">
        <v>85560.69</v>
      </c>
      <c r="R45" s="250">
        <v>53387.08</v>
      </c>
      <c r="S45" s="249">
        <v>86416.3</v>
      </c>
      <c r="T45" s="250">
        <v>52515.07</v>
      </c>
      <c r="U45" s="249">
        <v>92231.6</v>
      </c>
      <c r="V45" s="250">
        <v>51197.02</v>
      </c>
      <c r="W45" s="249">
        <v>93153.92</v>
      </c>
      <c r="X45" s="250">
        <v>52614.33</v>
      </c>
      <c r="Y45" s="249">
        <v>94085.46</v>
      </c>
      <c r="Z45" s="250">
        <v>51682.8</v>
      </c>
      <c r="AA45" s="251">
        <v>95026.31</v>
      </c>
      <c r="AB45" s="252">
        <v>50741.94</v>
      </c>
      <c r="AC45" s="282">
        <v>985569.67</v>
      </c>
      <c r="AD45" s="283">
        <v>600680.52</v>
      </c>
    </row>
    <row r="46" spans="1:30" ht="12.75">
      <c r="A46" s="526" t="s">
        <v>9</v>
      </c>
      <c r="B46" s="527"/>
      <c r="C46" s="249">
        <v>28113.17</v>
      </c>
      <c r="D46" s="250">
        <v>20000</v>
      </c>
      <c r="E46" s="249">
        <v>28394.3</v>
      </c>
      <c r="F46" s="250">
        <v>19718.87</v>
      </c>
      <c r="G46" s="249">
        <v>28678.24</v>
      </c>
      <c r="H46" s="250">
        <v>19434.93</v>
      </c>
      <c r="I46" s="249">
        <v>28965.02</v>
      </c>
      <c r="J46" s="250">
        <v>19148.14</v>
      </c>
      <c r="K46" s="249">
        <v>29254.67</v>
      </c>
      <c r="L46" s="250">
        <v>18858.49</v>
      </c>
      <c r="M46" s="249">
        <v>29547.22</v>
      </c>
      <c r="N46" s="250">
        <v>18565.95</v>
      </c>
      <c r="O46" s="282">
        <v>172952.62</v>
      </c>
      <c r="P46" s="283">
        <v>115726.38</v>
      </c>
      <c r="Q46" s="249">
        <v>29842.69</v>
      </c>
      <c r="R46" s="250">
        <v>18270.47</v>
      </c>
      <c r="S46" s="249">
        <v>30141.12</v>
      </c>
      <c r="T46" s="250">
        <v>17972.05</v>
      </c>
      <c r="U46" s="249">
        <v>30442.53</v>
      </c>
      <c r="V46" s="250">
        <v>17670.64</v>
      </c>
      <c r="W46" s="249">
        <v>30746.95</v>
      </c>
      <c r="X46" s="250">
        <v>17366.21</v>
      </c>
      <c r="Y46" s="249">
        <v>31054.42</v>
      </c>
      <c r="Z46" s="250">
        <v>17058.74</v>
      </c>
      <c r="AA46" s="251">
        <v>31364.97</v>
      </c>
      <c r="AB46" s="252">
        <v>16748.2</v>
      </c>
      <c r="AC46" s="282">
        <v>356545.3</v>
      </c>
      <c r="AD46" s="283">
        <v>220812.69</v>
      </c>
    </row>
    <row r="47" spans="1:30" s="45" customFormat="1" ht="12">
      <c r="A47" s="526" t="s">
        <v>132</v>
      </c>
      <c r="B47" s="527"/>
      <c r="C47" s="249">
        <v>28113.17</v>
      </c>
      <c r="D47" s="250">
        <v>20000</v>
      </c>
      <c r="E47" s="249">
        <v>28394.3</v>
      </c>
      <c r="F47" s="250">
        <v>19718.87</v>
      </c>
      <c r="G47" s="249">
        <v>28678.24</v>
      </c>
      <c r="H47" s="250">
        <v>19434.93</v>
      </c>
      <c r="I47" s="249">
        <v>28965.02</v>
      </c>
      <c r="J47" s="250">
        <v>19148.14</v>
      </c>
      <c r="K47" s="249">
        <v>29254.67</v>
      </c>
      <c r="L47" s="250">
        <v>18858.49</v>
      </c>
      <c r="M47" s="249">
        <v>29547.22</v>
      </c>
      <c r="N47" s="250">
        <v>18565.95</v>
      </c>
      <c r="O47" s="282">
        <v>172952.62</v>
      </c>
      <c r="P47" s="283">
        <v>115726.38</v>
      </c>
      <c r="Q47" s="249">
        <v>29842.69</v>
      </c>
      <c r="R47" s="250">
        <v>18270.47</v>
      </c>
      <c r="S47" s="249">
        <v>30141.12</v>
      </c>
      <c r="T47" s="250">
        <v>17972.05</v>
      </c>
      <c r="U47" s="249">
        <v>30442.53</v>
      </c>
      <c r="V47" s="250">
        <v>17670.64</v>
      </c>
      <c r="W47" s="249">
        <v>30746.95</v>
      </c>
      <c r="X47" s="250">
        <v>17366.21</v>
      </c>
      <c r="Y47" s="249">
        <v>31054.42</v>
      </c>
      <c r="Z47" s="250">
        <v>17058.74</v>
      </c>
      <c r="AA47" s="251">
        <v>31364.97</v>
      </c>
      <c r="AB47" s="252">
        <v>16748.2</v>
      </c>
      <c r="AC47" s="282">
        <v>356545.3</v>
      </c>
      <c r="AD47" s="283">
        <v>220812.69</v>
      </c>
    </row>
    <row r="48" spans="1:30" ht="12.75">
      <c r="A48" s="526" t="s">
        <v>86</v>
      </c>
      <c r="B48" s="527"/>
      <c r="C48" s="249">
        <v>88300.77</v>
      </c>
      <c r="D48" s="250">
        <v>64022.82</v>
      </c>
      <c r="E48" s="249">
        <v>89183.77</v>
      </c>
      <c r="F48" s="250">
        <v>57014.21</v>
      </c>
      <c r="G48" s="249">
        <v>90075.61</v>
      </c>
      <c r="H48" s="250">
        <v>62213.94</v>
      </c>
      <c r="I48" s="249">
        <v>90976.37</v>
      </c>
      <c r="J48" s="250">
        <v>59318.62</v>
      </c>
      <c r="K48" s="249">
        <v>91886.13</v>
      </c>
      <c r="L48" s="250">
        <v>60368.69</v>
      </c>
      <c r="M48" s="249">
        <v>97868.92</v>
      </c>
      <c r="N48" s="250">
        <v>59816.47</v>
      </c>
      <c r="O48" s="282">
        <v>548291.57</v>
      </c>
      <c r="P48" s="283">
        <v>362754.75</v>
      </c>
      <c r="Q48" s="249">
        <v>98847.61</v>
      </c>
      <c r="R48" s="250">
        <v>60517.08</v>
      </c>
      <c r="S48" s="249">
        <v>99836.09</v>
      </c>
      <c r="T48" s="250">
        <v>59528.61</v>
      </c>
      <c r="U48" s="249">
        <v>100834.45</v>
      </c>
      <c r="V48" s="250">
        <v>58530.25</v>
      </c>
      <c r="W48" s="249">
        <v>101842.79</v>
      </c>
      <c r="X48" s="250">
        <v>57521.9</v>
      </c>
      <c r="Y48" s="249">
        <v>102861.22</v>
      </c>
      <c r="Z48" s="250">
        <v>56503.47</v>
      </c>
      <c r="AA48" s="251">
        <v>103889.83</v>
      </c>
      <c r="AB48" s="252">
        <v>55474.86</v>
      </c>
      <c r="AC48" s="282">
        <v>1156403.56</v>
      </c>
      <c r="AD48" s="283">
        <v>710830.92</v>
      </c>
    </row>
    <row r="49" spans="1:30" ht="12.75">
      <c r="A49" s="526" t="s">
        <v>5</v>
      </c>
      <c r="B49" s="527"/>
      <c r="C49" s="249">
        <v>47467.02</v>
      </c>
      <c r="D49" s="250">
        <v>34416.15</v>
      </c>
      <c r="E49" s="249">
        <v>47941.69</v>
      </c>
      <c r="F49" s="250">
        <v>30648.6</v>
      </c>
      <c r="G49" s="249">
        <v>48421.11</v>
      </c>
      <c r="H49" s="250">
        <v>33443.77</v>
      </c>
      <c r="I49" s="249">
        <v>48905.32</v>
      </c>
      <c r="J49" s="250">
        <v>31887.36</v>
      </c>
      <c r="K49" s="249">
        <v>49394.37</v>
      </c>
      <c r="L49" s="250">
        <v>32451.84</v>
      </c>
      <c r="M49" s="249">
        <v>65064.23</v>
      </c>
      <c r="N49" s="250">
        <v>37814.92</v>
      </c>
      <c r="O49" s="282">
        <v>307193.74</v>
      </c>
      <c r="P49" s="283">
        <v>200662.64</v>
      </c>
      <c r="Q49" s="249">
        <v>65714.87</v>
      </c>
      <c r="R49" s="250">
        <v>41003.94</v>
      </c>
      <c r="S49" s="249">
        <v>66372.02</v>
      </c>
      <c r="T49" s="250">
        <v>40334.19</v>
      </c>
      <c r="U49" s="249">
        <v>74076.3</v>
      </c>
      <c r="V49" s="250">
        <v>41065.64</v>
      </c>
      <c r="W49" s="249">
        <v>74817.06</v>
      </c>
      <c r="X49" s="250">
        <v>42257.48</v>
      </c>
      <c r="Y49" s="249">
        <v>75565.24</v>
      </c>
      <c r="Z49" s="250">
        <v>41509.31</v>
      </c>
      <c r="AA49" s="251">
        <v>76320.89</v>
      </c>
      <c r="AB49" s="252">
        <v>40753.66</v>
      </c>
      <c r="AC49" s="282">
        <v>740060.12</v>
      </c>
      <c r="AD49" s="283">
        <v>447586.86</v>
      </c>
    </row>
    <row r="50" spans="1:30" ht="12.75">
      <c r="A50" s="526" t="s">
        <v>7</v>
      </c>
      <c r="B50" s="527"/>
      <c r="C50" s="249">
        <v>20492.49</v>
      </c>
      <c r="D50" s="250">
        <v>14858.16</v>
      </c>
      <c r="E50" s="249">
        <v>20697.42</v>
      </c>
      <c r="F50" s="250">
        <v>13231.63</v>
      </c>
      <c r="G50" s="249">
        <v>20904.39</v>
      </c>
      <c r="H50" s="250">
        <v>14438.37</v>
      </c>
      <c r="I50" s="249">
        <v>21113.44</v>
      </c>
      <c r="J50" s="250">
        <v>13766.43</v>
      </c>
      <c r="K50" s="249">
        <v>21324.57</v>
      </c>
      <c r="L50" s="250">
        <v>14010.13</v>
      </c>
      <c r="M50" s="249">
        <v>32210</v>
      </c>
      <c r="N50" s="250">
        <v>18198.12</v>
      </c>
      <c r="O50" s="282">
        <v>136742.31</v>
      </c>
      <c r="P50" s="283">
        <v>88502.84</v>
      </c>
      <c r="Q50" s="249">
        <v>32532.1</v>
      </c>
      <c r="R50" s="250">
        <v>20298.97</v>
      </c>
      <c r="S50" s="249">
        <v>32857.42</v>
      </c>
      <c r="T50" s="250">
        <v>19967.41</v>
      </c>
      <c r="U50" s="249">
        <v>33186</v>
      </c>
      <c r="V50" s="250">
        <v>18999.23</v>
      </c>
      <c r="W50" s="249">
        <v>33517.86</v>
      </c>
      <c r="X50" s="250">
        <v>19294.31</v>
      </c>
      <c r="Y50" s="249">
        <v>39084.86</v>
      </c>
      <c r="Z50" s="250">
        <v>20042.06</v>
      </c>
      <c r="AA50" s="251">
        <v>39475.71</v>
      </c>
      <c r="AB50" s="252">
        <v>21079.15</v>
      </c>
      <c r="AC50" s="282">
        <v>347396.26</v>
      </c>
      <c r="AD50" s="283">
        <v>208183.97</v>
      </c>
    </row>
    <row r="51" spans="1:30" ht="12.75">
      <c r="A51" s="526" t="s">
        <v>109</v>
      </c>
      <c r="B51" s="527"/>
      <c r="C51" s="249">
        <v>29682.18</v>
      </c>
      <c r="D51" s="250">
        <v>21305.78</v>
      </c>
      <c r="E51" s="249">
        <v>29979.01</v>
      </c>
      <c r="F51" s="250">
        <v>19165.25</v>
      </c>
      <c r="G51" s="249">
        <v>30278.8</v>
      </c>
      <c r="H51" s="250">
        <v>20913.13</v>
      </c>
      <c r="I51" s="249">
        <v>30581.58</v>
      </c>
      <c r="J51" s="250">
        <v>19939.87</v>
      </c>
      <c r="K51" s="249">
        <v>30887.4</v>
      </c>
      <c r="L51" s="250">
        <v>20292.86</v>
      </c>
      <c r="M51" s="249">
        <v>57295.89</v>
      </c>
      <c r="N51" s="250">
        <v>31195.27</v>
      </c>
      <c r="O51" s="282">
        <v>208704.86</v>
      </c>
      <c r="P51" s="283">
        <v>132812.16</v>
      </c>
      <c r="Q51" s="249">
        <v>57868.85</v>
      </c>
      <c r="R51" s="250">
        <v>36108.27</v>
      </c>
      <c r="S51" s="249">
        <v>58447.54</v>
      </c>
      <c r="T51" s="250">
        <v>35518.49</v>
      </c>
      <c r="U51" s="249">
        <v>59032.01</v>
      </c>
      <c r="V51" s="250">
        <v>33796.26</v>
      </c>
      <c r="W51" s="249">
        <v>59622.33</v>
      </c>
      <c r="X51" s="250">
        <v>34321.16</v>
      </c>
      <c r="Y51" s="249">
        <v>73013.37</v>
      </c>
      <c r="Z51" s="250">
        <v>38633.82</v>
      </c>
      <c r="AA51" s="251">
        <v>73743.5</v>
      </c>
      <c r="AB51" s="252">
        <v>39377.39</v>
      </c>
      <c r="AC51" s="282">
        <v>590432.46</v>
      </c>
      <c r="AD51" s="283">
        <v>350567.55</v>
      </c>
    </row>
    <row r="52" spans="1:30" ht="12.75">
      <c r="A52" s="526" t="s">
        <v>4</v>
      </c>
      <c r="B52" s="527"/>
      <c r="C52" s="249">
        <v>43223.99</v>
      </c>
      <c r="D52" s="250">
        <v>30750</v>
      </c>
      <c r="E52" s="249">
        <v>43656.23</v>
      </c>
      <c r="F52" s="250">
        <v>30317.76</v>
      </c>
      <c r="G52" s="249">
        <v>44092.79</v>
      </c>
      <c r="H52" s="250">
        <v>29881.2</v>
      </c>
      <c r="I52" s="249">
        <v>44533.72</v>
      </c>
      <c r="J52" s="250">
        <v>29440.27</v>
      </c>
      <c r="K52" s="249">
        <v>44979.06</v>
      </c>
      <c r="L52" s="250">
        <v>28994.93</v>
      </c>
      <c r="M52" s="249">
        <v>45428.85</v>
      </c>
      <c r="N52" s="250">
        <v>28545.14</v>
      </c>
      <c r="O52" s="282">
        <v>265914.64</v>
      </c>
      <c r="P52" s="283">
        <v>177929.3</v>
      </c>
      <c r="Q52" s="249">
        <v>45883.14</v>
      </c>
      <c r="R52" s="250">
        <v>28090.85</v>
      </c>
      <c r="S52" s="249">
        <v>46341.97</v>
      </c>
      <c r="T52" s="250">
        <v>27632.02</v>
      </c>
      <c r="U52" s="249">
        <v>46805.39</v>
      </c>
      <c r="V52" s="250">
        <v>27168.6</v>
      </c>
      <c r="W52" s="249">
        <v>47273.44</v>
      </c>
      <c r="X52" s="250">
        <v>26700.55</v>
      </c>
      <c r="Y52" s="249">
        <v>47746.18</v>
      </c>
      <c r="Z52" s="250">
        <v>26227.81</v>
      </c>
      <c r="AA52" s="251">
        <v>48223.64</v>
      </c>
      <c r="AB52" s="252">
        <v>25750.35</v>
      </c>
      <c r="AC52" s="282">
        <v>548188.4</v>
      </c>
      <c r="AD52" s="283">
        <v>339499.48</v>
      </c>
    </row>
    <row r="53" spans="1:30" ht="12.75">
      <c r="A53" s="526" t="s">
        <v>10</v>
      </c>
      <c r="B53" s="527"/>
      <c r="C53" s="249">
        <v>0</v>
      </c>
      <c r="D53" s="250">
        <v>11962.77</v>
      </c>
      <c r="E53" s="249">
        <v>16499.14</v>
      </c>
      <c r="F53" s="250">
        <v>10805.08</v>
      </c>
      <c r="G53" s="249">
        <v>16664.13</v>
      </c>
      <c r="H53" s="250">
        <v>11794.61</v>
      </c>
      <c r="I53" s="249">
        <v>16830.77</v>
      </c>
      <c r="J53" s="250">
        <v>11249.78</v>
      </c>
      <c r="K53" s="249">
        <v>16999.08</v>
      </c>
      <c r="L53" s="250">
        <v>11453.24</v>
      </c>
      <c r="M53" s="249">
        <v>31326.98</v>
      </c>
      <c r="N53" s="250">
        <v>17517.3</v>
      </c>
      <c r="O53" s="282">
        <v>98320.1</v>
      </c>
      <c r="P53" s="283">
        <v>74782.78</v>
      </c>
      <c r="Q53" s="249">
        <v>31640.25</v>
      </c>
      <c r="R53" s="250">
        <v>20262.38</v>
      </c>
      <c r="S53" s="249">
        <v>31956.66</v>
      </c>
      <c r="T53" s="250">
        <v>19939.91</v>
      </c>
      <c r="U53" s="249">
        <v>32276.22</v>
      </c>
      <c r="V53" s="250">
        <v>18981.5</v>
      </c>
      <c r="W53" s="249">
        <v>39337.48</v>
      </c>
      <c r="X53" s="250">
        <v>20957</v>
      </c>
      <c r="Y53" s="249">
        <v>39730.85</v>
      </c>
      <c r="Z53" s="250">
        <v>22440.41</v>
      </c>
      <c r="AA53" s="251">
        <v>40128.16</v>
      </c>
      <c r="AB53" s="252">
        <v>22043.11</v>
      </c>
      <c r="AC53" s="282">
        <v>313389.72</v>
      </c>
      <c r="AD53" s="283">
        <v>199407.09</v>
      </c>
    </row>
    <row r="54" spans="1:30" ht="12.75">
      <c r="A54" s="526" t="s">
        <v>97</v>
      </c>
      <c r="B54" s="527"/>
      <c r="C54" s="249">
        <v>47735.61</v>
      </c>
      <c r="D54" s="250">
        <v>34610.9</v>
      </c>
      <c r="E54" s="249">
        <v>48212.97</v>
      </c>
      <c r="F54" s="250">
        <v>30822.03</v>
      </c>
      <c r="G54" s="249">
        <v>48695.1</v>
      </c>
      <c r="H54" s="250">
        <v>33633.01</v>
      </c>
      <c r="I54" s="249">
        <v>49182.05</v>
      </c>
      <c r="J54" s="250">
        <v>32067.79</v>
      </c>
      <c r="K54" s="249">
        <v>49673.87</v>
      </c>
      <c r="L54" s="250">
        <v>32635.47</v>
      </c>
      <c r="M54" s="249">
        <v>53321.08</v>
      </c>
      <c r="N54" s="250">
        <v>32524.59</v>
      </c>
      <c r="O54" s="282">
        <v>296820.68</v>
      </c>
      <c r="P54" s="283">
        <v>196293.79</v>
      </c>
      <c r="Q54" s="249">
        <v>53854.29</v>
      </c>
      <c r="R54" s="250">
        <v>33603.32</v>
      </c>
      <c r="S54" s="249">
        <v>54392.83</v>
      </c>
      <c r="T54" s="250">
        <v>33054.45</v>
      </c>
      <c r="U54" s="249">
        <v>56398.36</v>
      </c>
      <c r="V54" s="250">
        <v>31814.3</v>
      </c>
      <c r="W54" s="249">
        <v>56962.34</v>
      </c>
      <c r="X54" s="250">
        <v>32172.94</v>
      </c>
      <c r="Y54" s="249">
        <v>57531.97</v>
      </c>
      <c r="Z54" s="250">
        <v>31603.32</v>
      </c>
      <c r="AA54" s="251">
        <v>58107.29</v>
      </c>
      <c r="AB54" s="252">
        <v>31028</v>
      </c>
      <c r="AC54" s="282">
        <v>634067.76</v>
      </c>
      <c r="AD54" s="283">
        <v>389570.12</v>
      </c>
    </row>
    <row r="55" spans="1:30" ht="12.75">
      <c r="A55" s="526" t="s">
        <v>6</v>
      </c>
      <c r="B55" s="527"/>
      <c r="C55" s="249">
        <v>6068.42</v>
      </c>
      <c r="D55" s="250">
        <v>4399.93</v>
      </c>
      <c r="E55" s="249">
        <v>6129.11</v>
      </c>
      <c r="F55" s="250">
        <v>3918.27</v>
      </c>
      <c r="G55" s="249">
        <v>6190.4</v>
      </c>
      <c r="H55" s="250">
        <v>4275.62</v>
      </c>
      <c r="I55" s="249">
        <v>6252.3</v>
      </c>
      <c r="J55" s="250">
        <v>4076.64</v>
      </c>
      <c r="K55" s="249">
        <v>6314.83</v>
      </c>
      <c r="L55" s="250">
        <v>4148.81</v>
      </c>
      <c r="M55" s="249">
        <v>13381.08</v>
      </c>
      <c r="N55" s="250">
        <v>7135.44</v>
      </c>
      <c r="O55" s="282">
        <v>44336.14</v>
      </c>
      <c r="P55" s="283">
        <v>27954.71</v>
      </c>
      <c r="Q55" s="249">
        <v>13514.89</v>
      </c>
      <c r="R55" s="250">
        <v>8432.85</v>
      </c>
      <c r="S55" s="249">
        <v>13650.04</v>
      </c>
      <c r="T55" s="250">
        <v>8295.11</v>
      </c>
      <c r="U55" s="249">
        <v>13786.54</v>
      </c>
      <c r="V55" s="250">
        <v>7892.9</v>
      </c>
      <c r="W55" s="249">
        <v>13924.41</v>
      </c>
      <c r="X55" s="250">
        <v>8015.48</v>
      </c>
      <c r="Y55" s="249">
        <v>17496.78</v>
      </c>
      <c r="Z55" s="250">
        <v>8983.61</v>
      </c>
      <c r="AA55" s="251">
        <v>17671.74</v>
      </c>
      <c r="AB55" s="252">
        <v>9436.32</v>
      </c>
      <c r="AC55" s="282">
        <v>134380.54</v>
      </c>
      <c r="AD55" s="283">
        <v>79010.98</v>
      </c>
    </row>
    <row r="56" spans="1:30" ht="12.75">
      <c r="A56" s="541" t="s">
        <v>26</v>
      </c>
      <c r="B56" s="542"/>
      <c r="C56" s="152">
        <v>148874.18</v>
      </c>
      <c r="D56" s="153">
        <v>48742.78</v>
      </c>
      <c r="E56" s="152">
        <v>196428.84</v>
      </c>
      <c r="F56" s="153">
        <v>46098.66</v>
      </c>
      <c r="G56" s="152">
        <v>227894.75</v>
      </c>
      <c r="H56" s="153">
        <v>47312.46</v>
      </c>
      <c r="I56" s="152">
        <v>230647.24</v>
      </c>
      <c r="J56" s="153">
        <v>48381.18</v>
      </c>
      <c r="K56" s="152">
        <v>233106.04</v>
      </c>
      <c r="L56" s="153">
        <v>48858.15</v>
      </c>
      <c r="M56" s="152">
        <v>235074.65</v>
      </c>
      <c r="N56" s="153">
        <v>48525.69</v>
      </c>
      <c r="O56" s="144">
        <v>1272025.7</v>
      </c>
      <c r="P56" s="145">
        <v>287918.92</v>
      </c>
      <c r="Q56" s="152">
        <v>236830.42</v>
      </c>
      <c r="R56" s="153">
        <v>48837.58</v>
      </c>
      <c r="S56" s="152">
        <v>238697.97</v>
      </c>
      <c r="T56" s="153">
        <v>49436.42</v>
      </c>
      <c r="U56" s="152">
        <v>240495.54</v>
      </c>
      <c r="V56" s="153">
        <v>48432.11</v>
      </c>
      <c r="W56" s="152">
        <v>242225.91</v>
      </c>
      <c r="X56" s="153">
        <v>48506.8</v>
      </c>
      <c r="Y56" s="152">
        <v>244190.39</v>
      </c>
      <c r="Z56" s="153">
        <v>48140.39</v>
      </c>
      <c r="AA56" s="152">
        <v>246068</v>
      </c>
      <c r="AB56" s="153">
        <v>48317.83</v>
      </c>
      <c r="AC56" s="144">
        <v>2720533.93</v>
      </c>
      <c r="AD56" s="145">
        <v>579590.05</v>
      </c>
    </row>
    <row r="57" spans="1:30" ht="12.75">
      <c r="A57" s="526" t="s">
        <v>21</v>
      </c>
      <c r="B57" s="527"/>
      <c r="C57" s="249">
        <v>91227.45</v>
      </c>
      <c r="D57" s="250">
        <v>29808.21</v>
      </c>
      <c r="E57" s="249">
        <v>138199.31</v>
      </c>
      <c r="F57" s="250">
        <v>27072.38</v>
      </c>
      <c r="G57" s="249">
        <v>139683.56</v>
      </c>
      <c r="H57" s="250">
        <v>30032.46</v>
      </c>
      <c r="I57" s="249">
        <v>141488.69</v>
      </c>
      <c r="J57" s="250">
        <v>29211.78</v>
      </c>
      <c r="K57" s="249">
        <v>142795.27</v>
      </c>
      <c r="L57" s="250">
        <v>30212.57</v>
      </c>
      <c r="M57" s="249">
        <v>143929.91</v>
      </c>
      <c r="N57" s="250">
        <v>29238.88</v>
      </c>
      <c r="O57" s="282">
        <v>797324.19</v>
      </c>
      <c r="P57" s="283">
        <v>175576.28</v>
      </c>
      <c r="Q57" s="249">
        <v>144961.44</v>
      </c>
      <c r="R57" s="250">
        <v>30174.7</v>
      </c>
      <c r="S57" s="249">
        <v>146170.6</v>
      </c>
      <c r="T57" s="250">
        <v>30176.22</v>
      </c>
      <c r="U57" s="249">
        <v>147196.38</v>
      </c>
      <c r="V57" s="250">
        <v>29170.92</v>
      </c>
      <c r="W57" s="249">
        <v>148271.99</v>
      </c>
      <c r="X57" s="250">
        <v>29887.3</v>
      </c>
      <c r="Y57" s="249">
        <v>149549.91</v>
      </c>
      <c r="Z57" s="250">
        <v>28926.65</v>
      </c>
      <c r="AA57" s="251">
        <v>150611.83</v>
      </c>
      <c r="AB57" s="252">
        <v>29847.27</v>
      </c>
      <c r="AC57" s="282">
        <v>1684086.34</v>
      </c>
      <c r="AD57" s="283">
        <v>353759.34</v>
      </c>
    </row>
    <row r="58" spans="1:30" ht="12.75">
      <c r="A58" s="526" t="s">
        <v>132</v>
      </c>
      <c r="B58" s="527"/>
      <c r="C58" s="249">
        <v>54273.97</v>
      </c>
      <c r="D58" s="250">
        <v>17826.76</v>
      </c>
      <c r="E58" s="249">
        <v>54822.67</v>
      </c>
      <c r="F58" s="250">
        <v>17913.1</v>
      </c>
      <c r="G58" s="249">
        <v>83050.19</v>
      </c>
      <c r="H58" s="250">
        <v>16268.99</v>
      </c>
      <c r="I58" s="249">
        <v>83942.13</v>
      </c>
      <c r="J58" s="250">
        <v>18047.85</v>
      </c>
      <c r="K58" s="249">
        <v>85026.92</v>
      </c>
      <c r="L58" s="250">
        <v>17554.66</v>
      </c>
      <c r="M58" s="249">
        <v>85812.1</v>
      </c>
      <c r="N58" s="250">
        <v>18158.51</v>
      </c>
      <c r="O58" s="282">
        <v>446927.98</v>
      </c>
      <c r="P58" s="283">
        <v>105769.87</v>
      </c>
      <c r="Q58" s="249">
        <v>86493.97</v>
      </c>
      <c r="R58" s="250">
        <v>17570.96</v>
      </c>
      <c r="S58" s="249">
        <v>87113.85</v>
      </c>
      <c r="T58" s="250">
        <v>18133.32</v>
      </c>
      <c r="U58" s="249">
        <v>87840.49</v>
      </c>
      <c r="V58" s="250">
        <v>18134.25</v>
      </c>
      <c r="W58" s="249">
        <v>88456.92</v>
      </c>
      <c r="X58" s="250">
        <v>17530.11</v>
      </c>
      <c r="Y58" s="249">
        <v>89103.32</v>
      </c>
      <c r="Z58" s="250">
        <v>18089.56</v>
      </c>
      <c r="AA58" s="251">
        <v>89871.28</v>
      </c>
      <c r="AB58" s="252">
        <v>17383.32</v>
      </c>
      <c r="AC58" s="282">
        <v>975807.81</v>
      </c>
      <c r="AD58" s="283">
        <v>212611.39</v>
      </c>
    </row>
    <row r="59" spans="1:30" ht="12.75">
      <c r="A59" s="526" t="s">
        <v>97</v>
      </c>
      <c r="B59" s="527"/>
      <c r="C59" s="249">
        <v>3372.76</v>
      </c>
      <c r="D59" s="250">
        <v>1107.81</v>
      </c>
      <c r="E59" s="249">
        <v>3406.86</v>
      </c>
      <c r="F59" s="250">
        <v>1113.18</v>
      </c>
      <c r="G59" s="249">
        <v>5161</v>
      </c>
      <c r="H59" s="250">
        <v>1011.01</v>
      </c>
      <c r="I59" s="249">
        <v>5216.42</v>
      </c>
      <c r="J59" s="250">
        <v>1121.55</v>
      </c>
      <c r="K59" s="249">
        <v>5283.85</v>
      </c>
      <c r="L59" s="250">
        <v>1090.92</v>
      </c>
      <c r="M59" s="249">
        <v>5332.64</v>
      </c>
      <c r="N59" s="250">
        <v>1128.3</v>
      </c>
      <c r="O59" s="282">
        <v>27773.53</v>
      </c>
      <c r="P59" s="283">
        <v>6572.77</v>
      </c>
      <c r="Q59" s="249">
        <v>5375.01</v>
      </c>
      <c r="R59" s="250">
        <v>1091.92</v>
      </c>
      <c r="S59" s="249">
        <v>5413.52</v>
      </c>
      <c r="T59" s="250">
        <v>1126.88</v>
      </c>
      <c r="U59" s="249">
        <v>5458.67</v>
      </c>
      <c r="V59" s="250">
        <v>1126.94</v>
      </c>
      <c r="W59" s="249">
        <v>5497</v>
      </c>
      <c r="X59" s="250">
        <v>1089.39</v>
      </c>
      <c r="Y59" s="249">
        <v>5537.16</v>
      </c>
      <c r="Z59" s="250">
        <v>1124.18</v>
      </c>
      <c r="AA59" s="251">
        <v>5584.89</v>
      </c>
      <c r="AB59" s="252">
        <v>1087.24</v>
      </c>
      <c r="AC59" s="282">
        <v>60639.78</v>
      </c>
      <c r="AD59" s="283">
        <v>13219.32</v>
      </c>
    </row>
    <row r="60" spans="1:30" ht="12.75">
      <c r="A60" s="541" t="s">
        <v>133</v>
      </c>
      <c r="B60" s="542"/>
      <c r="C60" s="152">
        <v>161431.87</v>
      </c>
      <c r="D60" s="153">
        <v>100707.43442248985</v>
      </c>
      <c r="E60" s="152">
        <v>162971.81</v>
      </c>
      <c r="F60" s="153">
        <v>99140.00971009728</v>
      </c>
      <c r="G60" s="152">
        <v>164536.77</v>
      </c>
      <c r="H60" s="153">
        <v>95650.85105862831</v>
      </c>
      <c r="I60" s="152">
        <v>166127.16</v>
      </c>
      <c r="J60" s="153">
        <v>94280.37182907297</v>
      </c>
      <c r="K60" s="152">
        <v>167743.39</v>
      </c>
      <c r="L60" s="153">
        <v>91509.61877453738</v>
      </c>
      <c r="M60" s="152">
        <v>169385.89</v>
      </c>
      <c r="N60" s="153">
        <v>90142.01193286559</v>
      </c>
      <c r="O60" s="144">
        <v>992196.89</v>
      </c>
      <c r="P60" s="145">
        <v>571430.2977276914</v>
      </c>
      <c r="Q60" s="152">
        <v>171055.07</v>
      </c>
      <c r="R60" s="153">
        <v>85806.43451751661</v>
      </c>
      <c r="S60" s="152">
        <v>172751.38</v>
      </c>
      <c r="T60" s="153">
        <v>84247.5628066682</v>
      </c>
      <c r="U60" s="152">
        <v>174475.26</v>
      </c>
      <c r="V60" s="153">
        <v>81863.95603051852</v>
      </c>
      <c r="W60" s="152">
        <v>176227.15</v>
      </c>
      <c r="X60" s="153">
        <v>78737.63625675639</v>
      </c>
      <c r="Y60" s="152">
        <v>178007.51</v>
      </c>
      <c r="Z60" s="153">
        <v>76434.99827417063</v>
      </c>
      <c r="AA60" s="152">
        <v>179816.8</v>
      </c>
      <c r="AB60" s="153">
        <v>73773.55947436785</v>
      </c>
      <c r="AC60" s="144">
        <v>2044530.06</v>
      </c>
      <c r="AD60" s="145">
        <v>1052294.4450876897</v>
      </c>
    </row>
    <row r="61" spans="1:30" ht="12.75">
      <c r="A61" s="526" t="s">
        <v>21</v>
      </c>
      <c r="B61" s="527"/>
      <c r="C61" s="249">
        <v>94765.21</v>
      </c>
      <c r="D61" s="250">
        <v>88749.90442248985</v>
      </c>
      <c r="E61" s="249">
        <v>96305.15</v>
      </c>
      <c r="F61" s="250">
        <v>87209.96971009728</v>
      </c>
      <c r="G61" s="249">
        <v>97870.11</v>
      </c>
      <c r="H61" s="250">
        <v>85645.01105862831</v>
      </c>
      <c r="I61" s="249">
        <v>99460.5</v>
      </c>
      <c r="J61" s="250">
        <v>84054.62182907297</v>
      </c>
      <c r="K61" s="249">
        <v>101076.73</v>
      </c>
      <c r="L61" s="250">
        <v>82438.38877453738</v>
      </c>
      <c r="M61" s="249">
        <v>102719.23</v>
      </c>
      <c r="N61" s="250">
        <v>80795.89193286559</v>
      </c>
      <c r="O61" s="282">
        <v>592196.93</v>
      </c>
      <c r="P61" s="283">
        <v>508893.78772769135</v>
      </c>
      <c r="Q61" s="249">
        <v>104388.41</v>
      </c>
      <c r="R61" s="250">
        <v>79126.70451751661</v>
      </c>
      <c r="S61" s="249">
        <v>106084.72</v>
      </c>
      <c r="T61" s="250">
        <v>77430.3928066682</v>
      </c>
      <c r="U61" s="249">
        <v>107808.6</v>
      </c>
      <c r="V61" s="250">
        <v>75706.51603051851</v>
      </c>
      <c r="W61" s="249">
        <v>109560.49</v>
      </c>
      <c r="X61" s="250">
        <v>73954.6262567564</v>
      </c>
      <c r="Y61" s="249">
        <v>111340.85</v>
      </c>
      <c r="Z61" s="250">
        <v>72174.26827417064</v>
      </c>
      <c r="AA61" s="251">
        <v>113150.14</v>
      </c>
      <c r="AB61" s="252">
        <v>70364.97947436785</v>
      </c>
      <c r="AC61" s="282">
        <v>1244530.14</v>
      </c>
      <c r="AD61" s="283">
        <v>957651.2750876895</v>
      </c>
    </row>
    <row r="62" spans="1:30" ht="12.75">
      <c r="A62" s="526" t="s">
        <v>3</v>
      </c>
      <c r="B62" s="543"/>
      <c r="C62" s="126"/>
      <c r="D62" s="127"/>
      <c r="E62" s="126"/>
      <c r="F62" s="127"/>
      <c r="G62" s="126"/>
      <c r="H62" s="127"/>
      <c r="I62" s="126"/>
      <c r="J62" s="127"/>
      <c r="K62" s="126"/>
      <c r="L62" s="127"/>
      <c r="M62" s="126"/>
      <c r="N62" s="127"/>
      <c r="O62" s="282">
        <v>0</v>
      </c>
      <c r="P62" s="283">
        <v>0</v>
      </c>
      <c r="Q62" s="126"/>
      <c r="R62" s="127"/>
      <c r="S62" s="126"/>
      <c r="T62" s="127"/>
      <c r="U62" s="126"/>
      <c r="V62" s="127"/>
      <c r="W62" s="126"/>
      <c r="X62" s="127"/>
      <c r="Y62" s="126"/>
      <c r="Z62" s="127"/>
      <c r="AA62" s="126"/>
      <c r="AB62" s="127"/>
      <c r="AC62" s="282">
        <v>0</v>
      </c>
      <c r="AD62" s="283">
        <v>0</v>
      </c>
    </row>
    <row r="63" spans="1:30" ht="12.75">
      <c r="A63" s="526" t="s">
        <v>4</v>
      </c>
      <c r="B63" s="527"/>
      <c r="C63" s="249">
        <v>66666.66</v>
      </c>
      <c r="D63" s="250">
        <v>11957.53</v>
      </c>
      <c r="E63" s="249">
        <v>66666.66</v>
      </c>
      <c r="F63" s="250">
        <v>11930.04</v>
      </c>
      <c r="G63" s="249">
        <v>66666.66</v>
      </c>
      <c r="H63" s="250">
        <v>10005.84</v>
      </c>
      <c r="I63" s="249">
        <v>66666.66</v>
      </c>
      <c r="J63" s="250">
        <v>10225.75</v>
      </c>
      <c r="K63" s="249">
        <v>66666.66</v>
      </c>
      <c r="L63" s="250">
        <v>9071.23</v>
      </c>
      <c r="M63" s="249">
        <v>66666.66</v>
      </c>
      <c r="N63" s="250">
        <v>9346.12</v>
      </c>
      <c r="O63" s="282">
        <v>399999.96</v>
      </c>
      <c r="P63" s="283">
        <v>62536.51</v>
      </c>
      <c r="Q63" s="249">
        <v>66666.66</v>
      </c>
      <c r="R63" s="250">
        <v>6679.73</v>
      </c>
      <c r="S63" s="249">
        <v>66666.66</v>
      </c>
      <c r="T63" s="250">
        <v>6817.17</v>
      </c>
      <c r="U63" s="249">
        <v>66666.66</v>
      </c>
      <c r="V63" s="250">
        <v>6157.44</v>
      </c>
      <c r="W63" s="249">
        <v>66666.66</v>
      </c>
      <c r="X63" s="250">
        <v>4783.01</v>
      </c>
      <c r="Y63" s="249">
        <v>66666.66</v>
      </c>
      <c r="Z63" s="250">
        <v>4260.73</v>
      </c>
      <c r="AA63" s="251">
        <v>66666.66</v>
      </c>
      <c r="AB63" s="252">
        <v>3408.58</v>
      </c>
      <c r="AC63" s="282">
        <v>799999.92</v>
      </c>
      <c r="AD63" s="283">
        <v>94643.17</v>
      </c>
    </row>
    <row r="64" spans="1:30" ht="12.75">
      <c r="A64" s="541" t="s">
        <v>134</v>
      </c>
      <c r="B64" s="542"/>
      <c r="C64" s="152">
        <v>66949.56</v>
      </c>
      <c r="D64" s="153">
        <v>16376.05</v>
      </c>
      <c r="E64" s="152">
        <v>66949.55</v>
      </c>
      <c r="F64" s="153">
        <v>14483.11</v>
      </c>
      <c r="G64" s="152">
        <v>66949.56</v>
      </c>
      <c r="H64" s="153">
        <v>15693.71</v>
      </c>
      <c r="I64" s="152">
        <v>66949.55</v>
      </c>
      <c r="J64" s="153">
        <v>14857.3</v>
      </c>
      <c r="K64" s="152">
        <v>66949.56</v>
      </c>
      <c r="L64" s="153">
        <v>15011.38</v>
      </c>
      <c r="M64" s="152">
        <v>66949.55</v>
      </c>
      <c r="N64" s="153">
        <v>14196.98</v>
      </c>
      <c r="O64" s="144">
        <v>401697.33</v>
      </c>
      <c r="P64" s="145">
        <v>90618.53</v>
      </c>
      <c r="Q64" s="152">
        <v>66949.56</v>
      </c>
      <c r="R64" s="153">
        <v>14329.04</v>
      </c>
      <c r="S64" s="152">
        <v>66949.55</v>
      </c>
      <c r="T64" s="153">
        <v>13987.87</v>
      </c>
      <c r="U64" s="152">
        <v>66949.57</v>
      </c>
      <c r="V64" s="153">
        <v>13206.49</v>
      </c>
      <c r="W64" s="152">
        <v>66949.55</v>
      </c>
      <c r="X64" s="153">
        <v>13305.54</v>
      </c>
      <c r="Y64" s="152">
        <v>66949.57</v>
      </c>
      <c r="Z64" s="153">
        <v>12546.16</v>
      </c>
      <c r="AA64" s="152">
        <v>66949.55</v>
      </c>
      <c r="AB64" s="153">
        <v>12623.2</v>
      </c>
      <c r="AC64" s="144">
        <v>803394.68</v>
      </c>
      <c r="AD64" s="145">
        <v>170616.83</v>
      </c>
    </row>
    <row r="65" spans="1:30" ht="12.75">
      <c r="A65" s="526" t="s">
        <v>130</v>
      </c>
      <c r="B65" s="527"/>
      <c r="C65" s="249">
        <v>56295.49</v>
      </c>
      <c r="D65" s="250">
        <v>13770.03</v>
      </c>
      <c r="E65" s="249">
        <v>56295.48</v>
      </c>
      <c r="F65" s="250">
        <v>12178.33</v>
      </c>
      <c r="G65" s="249">
        <v>56295.49</v>
      </c>
      <c r="H65" s="250">
        <v>13196.28</v>
      </c>
      <c r="I65" s="249">
        <v>56295.48</v>
      </c>
      <c r="J65" s="250">
        <v>12492.97</v>
      </c>
      <c r="K65" s="249">
        <v>56295.49</v>
      </c>
      <c r="L65" s="250">
        <v>12622.53</v>
      </c>
      <c r="M65" s="249">
        <v>56295.48</v>
      </c>
      <c r="N65" s="250">
        <v>11937.73</v>
      </c>
      <c r="O65" s="282">
        <v>337772.91</v>
      </c>
      <c r="P65" s="283">
        <v>76197.87</v>
      </c>
      <c r="Q65" s="249">
        <v>56295.49</v>
      </c>
      <c r="R65" s="250">
        <v>12048.78</v>
      </c>
      <c r="S65" s="249">
        <v>56295.48</v>
      </c>
      <c r="T65" s="250">
        <v>11761.9</v>
      </c>
      <c r="U65" s="249">
        <v>56295.49</v>
      </c>
      <c r="V65" s="250">
        <v>11104.86</v>
      </c>
      <c r="W65" s="249">
        <v>56295.48</v>
      </c>
      <c r="X65" s="250">
        <v>11188.15</v>
      </c>
      <c r="Y65" s="249">
        <v>56295.49</v>
      </c>
      <c r="Z65" s="250">
        <v>10549.62</v>
      </c>
      <c r="AA65" s="249">
        <v>56295.48</v>
      </c>
      <c r="AB65" s="250">
        <v>10614.4</v>
      </c>
      <c r="AC65" s="282">
        <v>675545.82</v>
      </c>
      <c r="AD65" s="283">
        <v>143465.58</v>
      </c>
    </row>
    <row r="66" spans="1:30" ht="12.75">
      <c r="A66" s="526" t="s">
        <v>10</v>
      </c>
      <c r="B66" s="527"/>
      <c r="C66" s="249">
        <v>10654.07</v>
      </c>
      <c r="D66" s="250">
        <v>2606.02</v>
      </c>
      <c r="E66" s="249">
        <v>10654.07</v>
      </c>
      <c r="F66" s="250">
        <v>2304.78</v>
      </c>
      <c r="G66" s="249">
        <v>10654.07</v>
      </c>
      <c r="H66" s="250">
        <v>2497.43</v>
      </c>
      <c r="I66" s="249">
        <v>10654.07</v>
      </c>
      <c r="J66" s="250">
        <v>2364.33</v>
      </c>
      <c r="K66" s="249">
        <v>10654.07</v>
      </c>
      <c r="L66" s="250">
        <v>2388.85</v>
      </c>
      <c r="M66" s="249">
        <v>10654.07</v>
      </c>
      <c r="N66" s="250">
        <v>2259.25</v>
      </c>
      <c r="O66" s="282">
        <v>63924.42</v>
      </c>
      <c r="P66" s="283">
        <v>14420.66</v>
      </c>
      <c r="Q66" s="249">
        <v>10654.07</v>
      </c>
      <c r="R66" s="250">
        <v>2280.26</v>
      </c>
      <c r="S66" s="249">
        <v>10654.07</v>
      </c>
      <c r="T66" s="250">
        <v>2225.97</v>
      </c>
      <c r="U66" s="249">
        <v>10654.08</v>
      </c>
      <c r="V66" s="250">
        <v>2101.63</v>
      </c>
      <c r="W66" s="249">
        <v>10654.07</v>
      </c>
      <c r="X66" s="250">
        <v>2117.39</v>
      </c>
      <c r="Y66" s="249">
        <v>10654.08</v>
      </c>
      <c r="Z66" s="250">
        <v>1996.54</v>
      </c>
      <c r="AA66" s="249">
        <v>10654.07</v>
      </c>
      <c r="AB66" s="250">
        <v>2008.8</v>
      </c>
      <c r="AC66" s="282">
        <v>127848.86</v>
      </c>
      <c r="AD66" s="283">
        <v>27151.25</v>
      </c>
    </row>
    <row r="67" spans="1:30" ht="12.75">
      <c r="A67" s="541" t="s">
        <v>202</v>
      </c>
      <c r="B67" s="542"/>
      <c r="C67" s="152">
        <v>29005.6</v>
      </c>
      <c r="D67" s="153">
        <v>36978.28</v>
      </c>
      <c r="E67" s="152">
        <v>29223.14</v>
      </c>
      <c r="F67" s="153">
        <v>36760.74</v>
      </c>
      <c r="G67" s="152">
        <v>29442.31</v>
      </c>
      <c r="H67" s="153">
        <v>36541.57</v>
      </c>
      <c r="I67" s="152">
        <v>29663.13</v>
      </c>
      <c r="J67" s="153">
        <v>36320.75</v>
      </c>
      <c r="K67" s="152">
        <v>29885.6</v>
      </c>
      <c r="L67" s="153">
        <v>36098.28</v>
      </c>
      <c r="M67" s="152">
        <v>30109.75</v>
      </c>
      <c r="N67" s="153">
        <v>35874.13</v>
      </c>
      <c r="O67" s="144">
        <v>177329.53</v>
      </c>
      <c r="P67" s="145">
        <v>218573.75</v>
      </c>
      <c r="Q67" s="152">
        <v>30335.57</v>
      </c>
      <c r="R67" s="153">
        <v>35648.31</v>
      </c>
      <c r="S67" s="152">
        <v>30563.09</v>
      </c>
      <c r="T67" s="153">
        <v>35420.79</v>
      </c>
      <c r="U67" s="152">
        <v>30792.31</v>
      </c>
      <c r="V67" s="153">
        <v>35191.57</v>
      </c>
      <c r="W67" s="152">
        <v>31023.25</v>
      </c>
      <c r="X67" s="153">
        <v>34960.63</v>
      </c>
      <c r="Y67" s="152">
        <v>31255.93</v>
      </c>
      <c r="Z67" s="153">
        <v>34727.95</v>
      </c>
      <c r="AA67" s="152">
        <v>31490.34</v>
      </c>
      <c r="AB67" s="153">
        <v>34493.53</v>
      </c>
      <c r="AC67" s="144">
        <v>362790.02</v>
      </c>
      <c r="AD67" s="145">
        <v>429016.53</v>
      </c>
    </row>
    <row r="68" spans="1:30" ht="12.75">
      <c r="A68" s="526" t="s">
        <v>132</v>
      </c>
      <c r="B68" s="527"/>
      <c r="C68" s="126"/>
      <c r="D68" s="127"/>
      <c r="E68" s="126"/>
      <c r="F68" s="127"/>
      <c r="G68" s="126"/>
      <c r="H68" s="127"/>
      <c r="I68" s="126"/>
      <c r="J68" s="127"/>
      <c r="K68" s="126"/>
      <c r="L68" s="127"/>
      <c r="M68" s="126"/>
      <c r="N68" s="127"/>
      <c r="O68" s="282">
        <v>0</v>
      </c>
      <c r="P68" s="283">
        <v>0</v>
      </c>
      <c r="Q68" s="126"/>
      <c r="R68" s="127"/>
      <c r="S68" s="126"/>
      <c r="T68" s="127"/>
      <c r="U68" s="126"/>
      <c r="V68" s="127"/>
      <c r="W68" s="126"/>
      <c r="X68" s="127"/>
      <c r="Y68" s="126"/>
      <c r="Z68" s="127"/>
      <c r="AA68" s="126"/>
      <c r="AB68" s="127"/>
      <c r="AC68" s="282">
        <v>0</v>
      </c>
      <c r="AD68" s="283">
        <v>0</v>
      </c>
    </row>
    <row r="69" spans="1:30" ht="12.75">
      <c r="A69" s="526" t="s">
        <v>86</v>
      </c>
      <c r="B69" s="527"/>
      <c r="C69" s="249">
        <v>29005.6</v>
      </c>
      <c r="D69" s="250">
        <v>36978.28</v>
      </c>
      <c r="E69" s="249">
        <v>29223.14</v>
      </c>
      <c r="F69" s="250">
        <v>36760.74</v>
      </c>
      <c r="G69" s="249">
        <v>29442.31</v>
      </c>
      <c r="H69" s="250">
        <v>36541.57</v>
      </c>
      <c r="I69" s="249">
        <v>29663.13</v>
      </c>
      <c r="J69" s="250">
        <v>36320.75</v>
      </c>
      <c r="K69" s="249">
        <v>29885.6</v>
      </c>
      <c r="L69" s="250">
        <v>36098.28</v>
      </c>
      <c r="M69" s="249">
        <v>30109.75</v>
      </c>
      <c r="N69" s="250">
        <v>35874.13</v>
      </c>
      <c r="O69" s="486">
        <v>177329.53</v>
      </c>
      <c r="P69" s="487">
        <v>218573.75</v>
      </c>
      <c r="Q69" s="249">
        <v>30335.57</v>
      </c>
      <c r="R69" s="250">
        <v>35648.31</v>
      </c>
      <c r="S69" s="249">
        <v>30563.09</v>
      </c>
      <c r="T69" s="250">
        <v>35420.79</v>
      </c>
      <c r="U69" s="249">
        <v>30792.31</v>
      </c>
      <c r="V69" s="250">
        <v>35191.57</v>
      </c>
      <c r="W69" s="249">
        <v>31023.25</v>
      </c>
      <c r="X69" s="250">
        <v>34960.63</v>
      </c>
      <c r="Y69" s="249">
        <v>31255.93</v>
      </c>
      <c r="Z69" s="250">
        <v>34727.95</v>
      </c>
      <c r="AA69" s="249">
        <v>31490.34</v>
      </c>
      <c r="AB69" s="250">
        <v>34493.53</v>
      </c>
      <c r="AC69" s="486">
        <v>362790.02</v>
      </c>
      <c r="AD69" s="487">
        <v>429016.53</v>
      </c>
    </row>
    <row r="70" spans="1:30" ht="13.5" thickBot="1">
      <c r="A70" s="223" t="s">
        <v>6</v>
      </c>
      <c r="B70" s="446"/>
      <c r="C70" s="474">
        <v>0</v>
      </c>
      <c r="D70" s="475">
        <v>0</v>
      </c>
      <c r="E70" s="474"/>
      <c r="F70" s="475"/>
      <c r="G70" s="474"/>
      <c r="H70" s="475"/>
      <c r="I70" s="474"/>
      <c r="J70" s="475"/>
      <c r="K70" s="474"/>
      <c r="L70" s="475"/>
      <c r="M70" s="474"/>
      <c r="N70" s="475"/>
      <c r="O70" s="486">
        <v>0</v>
      </c>
      <c r="P70" s="487">
        <v>0</v>
      </c>
      <c r="Q70" s="474"/>
      <c r="R70" s="475"/>
      <c r="S70" s="474"/>
      <c r="T70" s="475"/>
      <c r="U70" s="474"/>
      <c r="V70" s="475"/>
      <c r="W70" s="474"/>
      <c r="X70" s="475"/>
      <c r="Y70" s="474"/>
      <c r="Z70" s="475"/>
      <c r="AA70" s="474"/>
      <c r="AB70" s="475"/>
      <c r="AC70" s="284">
        <v>0</v>
      </c>
      <c r="AD70" s="285">
        <v>0</v>
      </c>
    </row>
    <row r="71" spans="1:30" ht="13.5" thickBot="1">
      <c r="A71" s="528" t="s">
        <v>125</v>
      </c>
      <c r="B71" s="529"/>
      <c r="C71" s="228">
        <v>1050402.23</v>
      </c>
      <c r="D71" s="229">
        <v>678945.0344224899</v>
      </c>
      <c r="E71" s="228">
        <v>1122654.93</v>
      </c>
      <c r="F71" s="229">
        <v>633997.0897100972</v>
      </c>
      <c r="G71" s="228">
        <v>1162575.79</v>
      </c>
      <c r="H71" s="229">
        <v>658265.5110586282</v>
      </c>
      <c r="I71" s="228">
        <v>1505885.67</v>
      </c>
      <c r="J71" s="229">
        <v>719421.731829073</v>
      </c>
      <c r="K71" s="228">
        <v>1186687.19</v>
      </c>
      <c r="L71" s="229">
        <v>641940.3987745374</v>
      </c>
      <c r="M71" s="228">
        <v>1309875.41</v>
      </c>
      <c r="N71" s="229">
        <v>673319.2119328657</v>
      </c>
      <c r="O71" s="228">
        <v>7338081.22</v>
      </c>
      <c r="P71" s="229">
        <v>4005888.9777276916</v>
      </c>
      <c r="Q71" s="228">
        <v>1321609.75</v>
      </c>
      <c r="R71" s="229">
        <v>690996.7845175166</v>
      </c>
      <c r="S71" s="228">
        <v>1669640.62</v>
      </c>
      <c r="T71" s="229">
        <v>755685.2728066683</v>
      </c>
      <c r="U71" s="228">
        <v>1368511.07</v>
      </c>
      <c r="V71" s="229">
        <v>666284.7360305184</v>
      </c>
      <c r="W71" s="228">
        <v>1387520.7</v>
      </c>
      <c r="X71" s="229">
        <v>667412.8262567564</v>
      </c>
      <c r="Y71" s="228">
        <v>1421668.99</v>
      </c>
      <c r="Z71" s="229">
        <v>664016.7282741707</v>
      </c>
      <c r="AA71" s="228">
        <v>1777701.6</v>
      </c>
      <c r="AB71" s="229">
        <v>723026.3394743678</v>
      </c>
      <c r="AC71" s="228">
        <v>16284733.95</v>
      </c>
      <c r="AD71" s="229">
        <v>8173311.66508769</v>
      </c>
    </row>
    <row r="72" ht="12.75" thickBot="1"/>
    <row r="73" spans="1:30" ht="13.5" thickBot="1">
      <c r="A73" s="528" t="s">
        <v>125</v>
      </c>
      <c r="B73" s="529"/>
      <c r="C73" s="228">
        <v>1704672.57</v>
      </c>
      <c r="D73" s="229">
        <v>823045.48442249</v>
      </c>
      <c r="E73" s="228">
        <v>1637557.39</v>
      </c>
      <c r="F73" s="229">
        <v>746965.2697100972</v>
      </c>
      <c r="G73" s="228">
        <v>1681396.71</v>
      </c>
      <c r="H73" s="229">
        <v>782734.0610586281</v>
      </c>
      <c r="I73" s="228">
        <v>2180810.58</v>
      </c>
      <c r="J73" s="229">
        <v>856099.481829073</v>
      </c>
      <c r="K73" s="228">
        <v>1707862.49</v>
      </c>
      <c r="L73" s="229">
        <v>765880.1287745374</v>
      </c>
      <c r="M73" s="228">
        <v>1837028.08</v>
      </c>
      <c r="N73" s="229">
        <v>793085.1519328657</v>
      </c>
      <c r="O73" s="228">
        <v>10749327.82</v>
      </c>
      <c r="P73" s="229">
        <v>4767809.577727691</v>
      </c>
      <c r="Q73" s="228">
        <v>2007059.92</v>
      </c>
      <c r="R73" s="229">
        <v>828530.0945175167</v>
      </c>
      <c r="S73" s="228">
        <v>2198156.36</v>
      </c>
      <c r="T73" s="229">
        <v>878677.3528066683</v>
      </c>
      <c r="U73" s="228">
        <v>1895692.21</v>
      </c>
      <c r="V73" s="229">
        <v>784142.1660305185</v>
      </c>
      <c r="W73" s="228">
        <v>2076866.05</v>
      </c>
      <c r="X73" s="229">
        <v>800291.2762567564</v>
      </c>
      <c r="Y73" s="228">
        <v>1951919.79</v>
      </c>
      <c r="Z73" s="229">
        <v>780817.1682741707</v>
      </c>
      <c r="AA73" s="228">
        <v>2308085.83</v>
      </c>
      <c r="AB73" s="229">
        <v>842849.5894743678</v>
      </c>
      <c r="AC73" s="228">
        <v>23187107.980000004</v>
      </c>
      <c r="AD73" s="229">
        <v>9683117.22508769</v>
      </c>
    </row>
  </sheetData>
  <mergeCells count="73">
    <mergeCell ref="A62:B62"/>
    <mergeCell ref="A66:B66"/>
    <mergeCell ref="A69:B69"/>
    <mergeCell ref="AC7:AD7"/>
    <mergeCell ref="O7:P7"/>
    <mergeCell ref="A59:B59"/>
    <mergeCell ref="A61:B61"/>
    <mergeCell ref="A63:B63"/>
    <mergeCell ref="A65:B65"/>
    <mergeCell ref="A57:B57"/>
    <mergeCell ref="A67:B67"/>
    <mergeCell ref="A71:B71"/>
    <mergeCell ref="A37:B37"/>
    <mergeCell ref="A39:B39"/>
    <mergeCell ref="A40:B40"/>
    <mergeCell ref="A41:B41"/>
    <mergeCell ref="A42:B42"/>
    <mergeCell ref="A43:B43"/>
    <mergeCell ref="A44:B44"/>
    <mergeCell ref="A45:B45"/>
    <mergeCell ref="A60:B60"/>
    <mergeCell ref="A64:B64"/>
    <mergeCell ref="A46:B46"/>
    <mergeCell ref="A47:B47"/>
    <mergeCell ref="A48:B48"/>
    <mergeCell ref="A49:B49"/>
    <mergeCell ref="A50:B50"/>
    <mergeCell ref="A51:B51"/>
    <mergeCell ref="A58:B58"/>
    <mergeCell ref="A52:B52"/>
    <mergeCell ref="A31:B31"/>
    <mergeCell ref="A35:B35"/>
    <mergeCell ref="A38:B38"/>
    <mergeCell ref="A56:B56"/>
    <mergeCell ref="A53:B53"/>
    <mergeCell ref="A54:B54"/>
    <mergeCell ref="A55:B55"/>
    <mergeCell ref="A28:B28"/>
    <mergeCell ref="A26:B26"/>
    <mergeCell ref="A29:B29"/>
    <mergeCell ref="A30:B30"/>
    <mergeCell ref="A23:B23"/>
    <mergeCell ref="A24:B24"/>
    <mergeCell ref="A25:B25"/>
    <mergeCell ref="A27:B27"/>
    <mergeCell ref="A19:B19"/>
    <mergeCell ref="A20:B20"/>
    <mergeCell ref="A21:B21"/>
    <mergeCell ref="A22:B22"/>
    <mergeCell ref="Q7:R7"/>
    <mergeCell ref="A13:B13"/>
    <mergeCell ref="A14:B14"/>
    <mergeCell ref="A15:B15"/>
    <mergeCell ref="AA7:AB7"/>
    <mergeCell ref="E7:F7"/>
    <mergeCell ref="G7:H7"/>
    <mergeCell ref="Y7:Z7"/>
    <mergeCell ref="S7:T7"/>
    <mergeCell ref="U7:V7"/>
    <mergeCell ref="W7:X7"/>
    <mergeCell ref="I7:J7"/>
    <mergeCell ref="K7:L7"/>
    <mergeCell ref="M7:N7"/>
    <mergeCell ref="A68:B68"/>
    <mergeCell ref="A73:B73"/>
    <mergeCell ref="C7:D7"/>
    <mergeCell ref="A36:B36"/>
    <mergeCell ref="A7:B9"/>
    <mergeCell ref="A11:B11"/>
    <mergeCell ref="A12:B12"/>
    <mergeCell ref="A16:B16"/>
    <mergeCell ref="A17:B17"/>
    <mergeCell ref="A18:B18"/>
  </mergeCells>
  <printOptions horizontalCentered="1"/>
  <pageMargins left="0" right="0" top="0" bottom="0" header="0" footer="0.3937007874015748"/>
  <pageSetup firstPageNumber="6" useFirstPageNumber="1" horizontalDpi="600" verticalDpi="600" orientation="portrait" pageOrder="overThenDown" paperSize="9" scale="75" r:id="rId2"/>
  <headerFooter alignWithMargins="0">
    <oddFooter xml:space="preserve">&amp;CPágina Nº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L73"/>
  <sheetViews>
    <sheetView showGridLines="0" showZeros="0" tabSelected="1" workbookViewId="0" topLeftCell="A1">
      <selection activeCell="K8" sqref="K8"/>
    </sheetView>
  </sheetViews>
  <sheetFormatPr defaultColWidth="11.421875" defaultRowHeight="12.75"/>
  <cols>
    <col min="1" max="1" width="4.57421875" style="1" customWidth="1"/>
    <col min="2" max="2" width="23.7109375" style="1" customWidth="1"/>
    <col min="3" max="3" width="9.140625" style="1" customWidth="1"/>
    <col min="4" max="5" width="9.28125" style="1" customWidth="1"/>
    <col min="6" max="6" width="9.140625" style="1" customWidth="1"/>
    <col min="7" max="8" width="9.00390625" style="1" customWidth="1"/>
    <col min="9" max="9" width="10.00390625" style="1" customWidth="1"/>
    <col min="10" max="10" width="9.28125" style="1" customWidth="1"/>
    <col min="11" max="11" width="10.00390625" style="1" customWidth="1"/>
    <col min="12" max="12" width="9.140625" style="1" customWidth="1"/>
    <col min="13" max="13" width="7.421875" style="1" hidden="1" customWidth="1"/>
    <col min="14" max="14" width="8.140625" style="1" hidden="1" customWidth="1"/>
    <col min="15" max="15" width="7.421875" style="1" hidden="1" customWidth="1"/>
    <col min="16" max="16" width="8.140625" style="1" hidden="1" customWidth="1"/>
    <col min="17" max="17" width="8.7109375" style="1" hidden="1" customWidth="1"/>
    <col min="18" max="18" width="7.421875" style="1" hidden="1" customWidth="1"/>
    <col min="19" max="19" width="8.8515625" style="1" hidden="1" customWidth="1"/>
    <col min="20" max="20" width="7.421875" style="1" hidden="1" customWidth="1"/>
    <col min="21" max="21" width="9.00390625" style="1" hidden="1" customWidth="1"/>
    <col min="22" max="22" width="8.00390625" style="1" hidden="1" customWidth="1"/>
    <col min="23" max="23" width="8.57421875" style="1" hidden="1" customWidth="1"/>
    <col min="24" max="24" width="6.7109375" style="1" hidden="1" customWidth="1"/>
    <col min="25" max="25" width="9.00390625" style="1" hidden="1" customWidth="1"/>
    <col min="26" max="26" width="6.7109375" style="1" hidden="1" customWidth="1"/>
    <col min="27" max="27" width="9.00390625" style="1" hidden="1" customWidth="1"/>
    <col min="28" max="28" width="6.7109375" style="1" hidden="1" customWidth="1"/>
    <col min="29" max="29" width="9.00390625" style="1" hidden="1" customWidth="1"/>
    <col min="30" max="30" width="6.7109375" style="1" hidden="1" customWidth="1"/>
    <col min="31" max="31" width="9.00390625" style="1" hidden="1" customWidth="1"/>
    <col min="32" max="32" width="6.7109375" style="1" hidden="1" customWidth="1"/>
    <col min="33" max="33" width="8.00390625" style="1" hidden="1" customWidth="1"/>
    <col min="34" max="34" width="7.140625" style="1" hidden="1" customWidth="1"/>
    <col min="35" max="35" width="10.140625" style="1" hidden="1" customWidth="1"/>
    <col min="36" max="36" width="10.28125" style="1" hidden="1" customWidth="1"/>
    <col min="37" max="37" width="9.421875" style="1" customWidth="1"/>
    <col min="38" max="38" width="6.00390625" style="1" customWidth="1"/>
    <col min="39" max="16384" width="11.421875" style="1" customWidth="1"/>
  </cols>
  <sheetData>
    <row r="1" spans="1:37" s="57" customFormat="1" ht="24" customHeight="1">
      <c r="A1" s="50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9" t="s">
        <v>90</v>
      </c>
      <c r="M1" s="24"/>
      <c r="N1" s="24"/>
      <c r="O1" s="32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32"/>
      <c r="AK1" s="1"/>
    </row>
    <row r="2" spans="1:37" ht="18" customHeight="1">
      <c r="A2" s="28"/>
      <c r="F2" s="27" t="s">
        <v>101</v>
      </c>
      <c r="V2" s="27"/>
      <c r="AK2" s="1"/>
    </row>
    <row r="3" spans="1:37" ht="18" customHeight="1">
      <c r="A3" s="28"/>
      <c r="F3" s="27" t="s">
        <v>187</v>
      </c>
      <c r="V3" s="27"/>
      <c r="AK3" s="1"/>
    </row>
    <row r="4" spans="1:37" s="57" customFormat="1" ht="24" customHeight="1">
      <c r="A4" s="50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49" t="s">
        <v>87</v>
      </c>
      <c r="M4" s="24"/>
      <c r="N4" s="24"/>
      <c r="O4" s="3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32"/>
      <c r="AK4" s="1"/>
    </row>
    <row r="5" spans="4:37" ht="12.75">
      <c r="D5" s="1"/>
      <c r="F5" s="385" t="s">
        <v>210</v>
      </c>
      <c r="G5" s="20"/>
      <c r="V5" s="21"/>
      <c r="W5" s="20"/>
      <c r="AK5" s="1"/>
    </row>
    <row r="6" ht="16.5" thickBot="1">
      <c r="P6" s="14"/>
    </row>
    <row r="7" spans="2:36" s="58" customFormat="1" ht="13.5" thickBot="1">
      <c r="B7" s="544" t="s">
        <v>99</v>
      </c>
      <c r="C7" s="523">
        <v>2006</v>
      </c>
      <c r="D7" s="524"/>
      <c r="E7" s="523">
        <v>2007</v>
      </c>
      <c r="F7" s="524"/>
      <c r="G7" s="523">
        <v>2008</v>
      </c>
      <c r="H7" s="524"/>
      <c r="I7" s="523">
        <v>2009</v>
      </c>
      <c r="J7" s="524"/>
      <c r="K7" s="523">
        <v>2010</v>
      </c>
      <c r="L7" s="524"/>
      <c r="M7" s="523">
        <v>2011</v>
      </c>
      <c r="N7" s="524"/>
      <c r="O7" s="523">
        <v>2012</v>
      </c>
      <c r="P7" s="524"/>
      <c r="Q7" s="523">
        <v>2013</v>
      </c>
      <c r="R7" s="524"/>
      <c r="S7" s="523">
        <v>2014</v>
      </c>
      <c r="T7" s="524"/>
      <c r="U7" s="523">
        <v>2015</v>
      </c>
      <c r="V7" s="524"/>
      <c r="W7" s="523">
        <v>2016</v>
      </c>
      <c r="X7" s="524"/>
      <c r="Y7" s="523">
        <v>2017</v>
      </c>
      <c r="Z7" s="524"/>
      <c r="AA7" s="523">
        <v>2018</v>
      </c>
      <c r="AB7" s="524"/>
      <c r="AC7" s="523">
        <v>2019</v>
      </c>
      <c r="AD7" s="524"/>
      <c r="AE7" s="523">
        <v>2020</v>
      </c>
      <c r="AF7" s="524"/>
      <c r="AG7" s="523">
        <v>2021</v>
      </c>
      <c r="AH7" s="524"/>
      <c r="AI7" s="523" t="s">
        <v>107</v>
      </c>
      <c r="AJ7" s="524"/>
    </row>
    <row r="8" spans="2:36" s="58" customFormat="1" ht="12.75">
      <c r="B8" s="545"/>
      <c r="C8" s="67" t="s">
        <v>106</v>
      </c>
      <c r="D8" s="66" t="s">
        <v>80</v>
      </c>
      <c r="E8" s="67" t="s">
        <v>106</v>
      </c>
      <c r="F8" s="66" t="s">
        <v>80</v>
      </c>
      <c r="G8" s="65" t="s">
        <v>106</v>
      </c>
      <c r="H8" s="64" t="s">
        <v>80</v>
      </c>
      <c r="I8" s="65" t="s">
        <v>106</v>
      </c>
      <c r="J8" s="64" t="s">
        <v>80</v>
      </c>
      <c r="K8" s="65" t="s">
        <v>106</v>
      </c>
      <c r="L8" s="64" t="s">
        <v>80</v>
      </c>
      <c r="M8" s="65" t="s">
        <v>106</v>
      </c>
      <c r="N8" s="64" t="s">
        <v>80</v>
      </c>
      <c r="O8" s="65" t="s">
        <v>106</v>
      </c>
      <c r="P8" s="64" t="s">
        <v>80</v>
      </c>
      <c r="Q8" s="65" t="s">
        <v>106</v>
      </c>
      <c r="R8" s="64" t="s">
        <v>80</v>
      </c>
      <c r="S8" s="65" t="s">
        <v>106</v>
      </c>
      <c r="T8" s="64" t="s">
        <v>80</v>
      </c>
      <c r="U8" s="65" t="s">
        <v>106</v>
      </c>
      <c r="V8" s="64" t="s">
        <v>80</v>
      </c>
      <c r="W8" s="65" t="s">
        <v>106</v>
      </c>
      <c r="X8" s="64" t="s">
        <v>80</v>
      </c>
      <c r="Y8" s="65" t="s">
        <v>106</v>
      </c>
      <c r="Z8" s="64" t="s">
        <v>80</v>
      </c>
      <c r="AA8" s="65" t="s">
        <v>106</v>
      </c>
      <c r="AB8" s="64" t="s">
        <v>80</v>
      </c>
      <c r="AC8" s="65" t="s">
        <v>106</v>
      </c>
      <c r="AD8" s="64" t="s">
        <v>80</v>
      </c>
      <c r="AE8" s="65" t="s">
        <v>106</v>
      </c>
      <c r="AF8" s="64" t="s">
        <v>80</v>
      </c>
      <c r="AG8" s="65" t="s">
        <v>106</v>
      </c>
      <c r="AH8" s="64" t="s">
        <v>80</v>
      </c>
      <c r="AI8" s="65" t="s">
        <v>106</v>
      </c>
      <c r="AJ8" s="64" t="s">
        <v>80</v>
      </c>
    </row>
    <row r="9" spans="2:36" s="58" customFormat="1" ht="13.5" thickBot="1">
      <c r="B9" s="546"/>
      <c r="C9" s="62" t="s">
        <v>1</v>
      </c>
      <c r="D9" s="61" t="s">
        <v>110</v>
      </c>
      <c r="E9" s="62" t="s">
        <v>1</v>
      </c>
      <c r="F9" s="61" t="s">
        <v>110</v>
      </c>
      <c r="G9" s="60" t="s">
        <v>1</v>
      </c>
      <c r="H9" s="59" t="s">
        <v>110</v>
      </c>
      <c r="I9" s="60" t="s">
        <v>1</v>
      </c>
      <c r="J9" s="59" t="s">
        <v>110</v>
      </c>
      <c r="K9" s="60" t="s">
        <v>1</v>
      </c>
      <c r="L9" s="59" t="s">
        <v>110</v>
      </c>
      <c r="M9" s="60" t="s">
        <v>1</v>
      </c>
      <c r="N9" s="59" t="s">
        <v>110</v>
      </c>
      <c r="O9" s="60" t="s">
        <v>1</v>
      </c>
      <c r="P9" s="59" t="s">
        <v>110</v>
      </c>
      <c r="Q9" s="60" t="s">
        <v>1</v>
      </c>
      <c r="R9" s="59" t="s">
        <v>110</v>
      </c>
      <c r="S9" s="60" t="s">
        <v>1</v>
      </c>
      <c r="T9" s="59" t="s">
        <v>110</v>
      </c>
      <c r="U9" s="60" t="s">
        <v>1</v>
      </c>
      <c r="V9" s="59" t="s">
        <v>110</v>
      </c>
      <c r="W9" s="60" t="s">
        <v>1</v>
      </c>
      <c r="X9" s="59" t="s">
        <v>110</v>
      </c>
      <c r="Y9" s="60" t="s">
        <v>1</v>
      </c>
      <c r="Z9" s="59" t="s">
        <v>110</v>
      </c>
      <c r="AA9" s="60" t="s">
        <v>1</v>
      </c>
      <c r="AB9" s="59" t="s">
        <v>110</v>
      </c>
      <c r="AC9" s="60" t="s">
        <v>1</v>
      </c>
      <c r="AD9" s="59" t="s">
        <v>110</v>
      </c>
      <c r="AE9" s="60" t="s">
        <v>1</v>
      </c>
      <c r="AF9" s="59" t="s">
        <v>110</v>
      </c>
      <c r="AG9" s="60" t="s">
        <v>1</v>
      </c>
      <c r="AH9" s="59" t="s">
        <v>110</v>
      </c>
      <c r="AI9" s="60" t="s">
        <v>1</v>
      </c>
      <c r="AJ9" s="59" t="s">
        <v>110</v>
      </c>
    </row>
    <row r="10" ht="12.75" thickBot="1"/>
    <row r="11" spans="2:36" s="45" customFormat="1" ht="24" customHeight="1" thickBot="1">
      <c r="B11" s="374"/>
      <c r="C11" s="47"/>
      <c r="D11" s="47"/>
      <c r="E11" s="47"/>
      <c r="F11" s="47"/>
      <c r="G11" s="47"/>
      <c r="H11" s="383" t="s">
        <v>137</v>
      </c>
      <c r="I11" s="47"/>
      <c r="J11" s="111"/>
      <c r="K11" s="47"/>
      <c r="L11" s="55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55"/>
    </row>
    <row r="12" spans="2:36" ht="12.75">
      <c r="B12" s="375" t="s">
        <v>126</v>
      </c>
      <c r="C12" s="309">
        <v>248378.94</v>
      </c>
      <c r="D12" s="310">
        <v>949200.99</v>
      </c>
      <c r="E12" s="309">
        <v>0</v>
      </c>
      <c r="F12" s="310">
        <v>962067.1</v>
      </c>
      <c r="G12" s="309">
        <v>3481690.86</v>
      </c>
      <c r="H12" s="310">
        <v>1357562.61</v>
      </c>
      <c r="I12" s="309">
        <v>5976232.140000001</v>
      </c>
      <c r="J12" s="310">
        <v>1498286.15</v>
      </c>
      <c r="K12" s="309">
        <v>6260163.5</v>
      </c>
      <c r="L12" s="310">
        <v>1446639.11</v>
      </c>
      <c r="M12" s="309">
        <v>0</v>
      </c>
      <c r="N12" s="310">
        <v>0</v>
      </c>
      <c r="O12" s="309">
        <v>0</v>
      </c>
      <c r="P12" s="310">
        <v>0</v>
      </c>
      <c r="Q12" s="309">
        <v>0</v>
      </c>
      <c r="R12" s="310">
        <v>0</v>
      </c>
      <c r="S12" s="309">
        <v>0</v>
      </c>
      <c r="T12" s="310">
        <v>0</v>
      </c>
      <c r="U12" s="309">
        <v>0</v>
      </c>
      <c r="V12" s="310">
        <v>0</v>
      </c>
      <c r="W12" s="309">
        <v>0</v>
      </c>
      <c r="X12" s="310">
        <v>0</v>
      </c>
      <c r="Y12" s="309">
        <v>0</v>
      </c>
      <c r="Z12" s="310">
        <v>0</v>
      </c>
      <c r="AA12" s="309">
        <v>0</v>
      </c>
      <c r="AB12" s="310">
        <v>0</v>
      </c>
      <c r="AC12" s="309">
        <v>0</v>
      </c>
      <c r="AD12" s="310">
        <v>0</v>
      </c>
      <c r="AE12" s="309">
        <v>0</v>
      </c>
      <c r="AF12" s="310">
        <v>0</v>
      </c>
      <c r="AG12" s="309">
        <v>0</v>
      </c>
      <c r="AH12" s="310">
        <v>0</v>
      </c>
      <c r="AI12" s="309">
        <v>15718086.5</v>
      </c>
      <c r="AJ12" s="310">
        <v>5264554.97</v>
      </c>
    </row>
    <row r="13" spans="2:38" ht="12.75">
      <c r="B13" s="376" t="s">
        <v>1</v>
      </c>
      <c r="C13" s="311">
        <v>248378.94</v>
      </c>
      <c r="D13" s="312">
        <v>153123.06</v>
      </c>
      <c r="E13" s="311">
        <v>0</v>
      </c>
      <c r="F13" s="312">
        <v>150929.05</v>
      </c>
      <c r="G13" s="311">
        <v>546306.44</v>
      </c>
      <c r="H13" s="313">
        <v>148300.77</v>
      </c>
      <c r="I13" s="311">
        <v>644819.1</v>
      </c>
      <c r="J13" s="313">
        <v>161660.97</v>
      </c>
      <c r="K13" s="311">
        <v>676485.46</v>
      </c>
      <c r="L13" s="313">
        <v>156088.44</v>
      </c>
      <c r="M13" s="311"/>
      <c r="N13" s="313"/>
      <c r="O13" s="311"/>
      <c r="P13" s="313"/>
      <c r="Q13" s="311"/>
      <c r="R13" s="313"/>
      <c r="S13" s="311"/>
      <c r="T13" s="313"/>
      <c r="U13" s="311"/>
      <c r="V13" s="313"/>
      <c r="W13" s="311"/>
      <c r="X13" s="313"/>
      <c r="Y13" s="311"/>
      <c r="Z13" s="313"/>
      <c r="AA13" s="311"/>
      <c r="AB13" s="313"/>
      <c r="AC13" s="311"/>
      <c r="AD13" s="313"/>
      <c r="AE13" s="311"/>
      <c r="AF13" s="313"/>
      <c r="AG13" s="311"/>
      <c r="AH13" s="313"/>
      <c r="AI13" s="314">
        <v>1867611</v>
      </c>
      <c r="AJ13" s="315">
        <v>616979.23</v>
      </c>
      <c r="AK13" s="13"/>
      <c r="AL13" s="13"/>
    </row>
    <row r="14" spans="2:36" ht="12.75">
      <c r="B14" s="377" t="s">
        <v>20</v>
      </c>
      <c r="C14" s="308"/>
      <c r="D14" s="289"/>
      <c r="E14" s="308"/>
      <c r="F14" s="289"/>
      <c r="G14" s="304">
        <v>0</v>
      </c>
      <c r="H14" s="305">
        <v>86203.35</v>
      </c>
      <c r="I14" s="304">
        <v>390262.2</v>
      </c>
      <c r="J14" s="305">
        <v>97841.69</v>
      </c>
      <c r="K14" s="304">
        <v>409427.58</v>
      </c>
      <c r="L14" s="305">
        <v>94468.92</v>
      </c>
      <c r="M14" s="304"/>
      <c r="N14" s="305"/>
      <c r="O14" s="304"/>
      <c r="P14" s="305"/>
      <c r="Q14" s="304"/>
      <c r="R14" s="305"/>
      <c r="S14" s="304"/>
      <c r="T14" s="305"/>
      <c r="U14" s="304"/>
      <c r="V14" s="305"/>
      <c r="W14" s="304"/>
      <c r="X14" s="305"/>
      <c r="Y14" s="304"/>
      <c r="Z14" s="305"/>
      <c r="AA14" s="304"/>
      <c r="AB14" s="305"/>
      <c r="AC14" s="304"/>
      <c r="AD14" s="305"/>
      <c r="AE14" s="304"/>
      <c r="AF14" s="305"/>
      <c r="AG14" s="304"/>
      <c r="AH14" s="305"/>
      <c r="AI14" s="306">
        <v>799689.78</v>
      </c>
      <c r="AJ14" s="307">
        <v>278513.96</v>
      </c>
    </row>
    <row r="15" spans="2:36" ht="12.75">
      <c r="B15" s="377" t="s">
        <v>21</v>
      </c>
      <c r="C15" s="304">
        <v>0</v>
      </c>
      <c r="D15" s="253">
        <v>141068.15</v>
      </c>
      <c r="E15" s="304">
        <v>0</v>
      </c>
      <c r="F15" s="253">
        <v>143759.23</v>
      </c>
      <c r="G15" s="304">
        <v>520172.8</v>
      </c>
      <c r="H15" s="305">
        <v>141206.57</v>
      </c>
      <c r="I15" s="304">
        <v>613973.09</v>
      </c>
      <c r="J15" s="305">
        <v>153927.57</v>
      </c>
      <c r="K15" s="304">
        <v>644124.68</v>
      </c>
      <c r="L15" s="305">
        <v>148621.6</v>
      </c>
      <c r="M15" s="304"/>
      <c r="N15" s="305"/>
      <c r="O15" s="304"/>
      <c r="P15" s="305"/>
      <c r="Q15" s="304"/>
      <c r="R15" s="305"/>
      <c r="S15" s="304"/>
      <c r="T15" s="305"/>
      <c r="U15" s="304"/>
      <c r="V15" s="305"/>
      <c r="W15" s="304"/>
      <c r="X15" s="305"/>
      <c r="Y15" s="304"/>
      <c r="Z15" s="305"/>
      <c r="AA15" s="304"/>
      <c r="AB15" s="305"/>
      <c r="AC15" s="304"/>
      <c r="AD15" s="305"/>
      <c r="AE15" s="304"/>
      <c r="AF15" s="305"/>
      <c r="AG15" s="304"/>
      <c r="AH15" s="305"/>
      <c r="AI15" s="306">
        <v>1778270.57</v>
      </c>
      <c r="AJ15" s="307">
        <v>587514.97</v>
      </c>
    </row>
    <row r="16" spans="2:36" ht="12.75">
      <c r="B16" s="377" t="s">
        <v>16</v>
      </c>
      <c r="C16" s="304">
        <v>0</v>
      </c>
      <c r="D16" s="253">
        <v>302295.28</v>
      </c>
      <c r="E16" s="304">
        <v>0</v>
      </c>
      <c r="F16" s="253">
        <v>308061.87</v>
      </c>
      <c r="G16" s="304">
        <v>1114679.33</v>
      </c>
      <c r="H16" s="305">
        <v>302591.84</v>
      </c>
      <c r="I16" s="304">
        <v>1315684.08</v>
      </c>
      <c r="J16" s="305">
        <v>329851.84</v>
      </c>
      <c r="K16" s="304">
        <v>1380295.82</v>
      </c>
      <c r="L16" s="305">
        <v>318481.59</v>
      </c>
      <c r="M16" s="304"/>
      <c r="N16" s="305"/>
      <c r="O16" s="304"/>
      <c r="P16" s="305"/>
      <c r="Q16" s="304"/>
      <c r="R16" s="305"/>
      <c r="S16" s="304"/>
      <c r="T16" s="305"/>
      <c r="U16" s="304"/>
      <c r="V16" s="305"/>
      <c r="W16" s="304"/>
      <c r="X16" s="305"/>
      <c r="Y16" s="304"/>
      <c r="Z16" s="305"/>
      <c r="AA16" s="304"/>
      <c r="AB16" s="305"/>
      <c r="AC16" s="304"/>
      <c r="AD16" s="305"/>
      <c r="AE16" s="304"/>
      <c r="AF16" s="305"/>
      <c r="AG16" s="304"/>
      <c r="AH16" s="305"/>
      <c r="AI16" s="306">
        <v>3810659.23</v>
      </c>
      <c r="AJ16" s="307">
        <v>1258987.14</v>
      </c>
    </row>
    <row r="17" spans="2:36" ht="12.75">
      <c r="B17" s="377" t="s">
        <v>15</v>
      </c>
      <c r="C17" s="304">
        <v>0</v>
      </c>
      <c r="D17" s="253">
        <v>29539.54</v>
      </c>
      <c r="E17" s="304">
        <v>0</v>
      </c>
      <c r="F17" s="253">
        <v>30092.65</v>
      </c>
      <c r="G17" s="304">
        <v>108923.57</v>
      </c>
      <c r="H17" s="305">
        <v>29568.55</v>
      </c>
      <c r="I17" s="304">
        <v>128565.27</v>
      </c>
      <c r="J17" s="305">
        <v>32232.27</v>
      </c>
      <c r="K17" s="304">
        <v>134878.94</v>
      </c>
      <c r="L17" s="305">
        <v>31121.17</v>
      </c>
      <c r="M17" s="304"/>
      <c r="N17" s="305"/>
      <c r="O17" s="304"/>
      <c r="P17" s="305"/>
      <c r="Q17" s="304"/>
      <c r="R17" s="305"/>
      <c r="S17" s="304"/>
      <c r="T17" s="305"/>
      <c r="U17" s="304"/>
      <c r="V17" s="305"/>
      <c r="W17" s="304"/>
      <c r="X17" s="305"/>
      <c r="Y17" s="304"/>
      <c r="Z17" s="305"/>
      <c r="AA17" s="304"/>
      <c r="AB17" s="305"/>
      <c r="AC17" s="304"/>
      <c r="AD17" s="305"/>
      <c r="AE17" s="304"/>
      <c r="AF17" s="305"/>
      <c r="AG17" s="304"/>
      <c r="AH17" s="305"/>
      <c r="AI17" s="306">
        <v>372367.78</v>
      </c>
      <c r="AJ17" s="307">
        <v>123014.64</v>
      </c>
    </row>
    <row r="18" spans="2:36" ht="12.75">
      <c r="B18" s="377" t="s">
        <v>14</v>
      </c>
      <c r="C18" s="308"/>
      <c r="D18" s="289"/>
      <c r="E18" s="308"/>
      <c r="F18" s="289"/>
      <c r="G18" s="304">
        <v>0</v>
      </c>
      <c r="H18" s="305">
        <v>18542.24</v>
      </c>
      <c r="I18" s="304">
        <v>83453.64</v>
      </c>
      <c r="J18" s="305">
        <v>20922.5</v>
      </c>
      <c r="K18" s="304">
        <v>87551.95</v>
      </c>
      <c r="L18" s="305">
        <v>20201.36</v>
      </c>
      <c r="M18" s="304"/>
      <c r="N18" s="305"/>
      <c r="O18" s="304"/>
      <c r="P18" s="305"/>
      <c r="Q18" s="304"/>
      <c r="R18" s="305"/>
      <c r="S18" s="304"/>
      <c r="T18" s="305"/>
      <c r="U18" s="304"/>
      <c r="V18" s="305"/>
      <c r="W18" s="304"/>
      <c r="X18" s="305"/>
      <c r="Y18" s="304"/>
      <c r="Z18" s="305"/>
      <c r="AA18" s="304"/>
      <c r="AB18" s="305"/>
      <c r="AC18" s="304"/>
      <c r="AD18" s="305"/>
      <c r="AE18" s="304"/>
      <c r="AF18" s="305"/>
      <c r="AG18" s="304"/>
      <c r="AH18" s="305"/>
      <c r="AI18" s="306">
        <v>171005.59</v>
      </c>
      <c r="AJ18" s="307">
        <v>59666.1</v>
      </c>
    </row>
    <row r="19" spans="2:36" ht="12.75">
      <c r="B19" s="377" t="s">
        <v>13</v>
      </c>
      <c r="C19" s="304">
        <v>0</v>
      </c>
      <c r="D19" s="253">
        <v>71129.49</v>
      </c>
      <c r="E19" s="304">
        <v>0</v>
      </c>
      <c r="F19" s="253">
        <v>72461.04</v>
      </c>
      <c r="G19" s="304">
        <v>262282.01</v>
      </c>
      <c r="H19" s="305">
        <v>71199.28</v>
      </c>
      <c r="I19" s="304">
        <v>309578</v>
      </c>
      <c r="J19" s="305">
        <v>77613.47</v>
      </c>
      <c r="K19" s="304">
        <v>324780.9</v>
      </c>
      <c r="L19" s="305">
        <v>74938.09</v>
      </c>
      <c r="M19" s="304"/>
      <c r="N19" s="305"/>
      <c r="O19" s="304"/>
      <c r="P19" s="305"/>
      <c r="Q19" s="304"/>
      <c r="R19" s="305"/>
      <c r="S19" s="304"/>
      <c r="T19" s="305"/>
      <c r="U19" s="304"/>
      <c r="V19" s="305"/>
      <c r="W19" s="304"/>
      <c r="X19" s="305"/>
      <c r="Y19" s="304"/>
      <c r="Z19" s="305"/>
      <c r="AA19" s="304"/>
      <c r="AB19" s="305"/>
      <c r="AC19" s="304"/>
      <c r="AD19" s="305"/>
      <c r="AE19" s="304"/>
      <c r="AF19" s="305"/>
      <c r="AG19" s="304"/>
      <c r="AH19" s="305"/>
      <c r="AI19" s="306">
        <v>896640.91</v>
      </c>
      <c r="AJ19" s="307">
        <v>296211.88</v>
      </c>
    </row>
    <row r="20" spans="2:36" ht="12.75">
      <c r="B20" s="377" t="s">
        <v>86</v>
      </c>
      <c r="C20" s="304">
        <v>0</v>
      </c>
      <c r="D20" s="253">
        <v>66355.56</v>
      </c>
      <c r="E20" s="304">
        <v>0</v>
      </c>
      <c r="F20" s="253">
        <v>67621.32</v>
      </c>
      <c r="G20" s="304">
        <v>244678.47</v>
      </c>
      <c r="H20" s="305">
        <v>66420.6</v>
      </c>
      <c r="I20" s="304">
        <v>288800.17</v>
      </c>
      <c r="J20" s="305">
        <v>72404.37</v>
      </c>
      <c r="K20" s="304">
        <v>302982.87</v>
      </c>
      <c r="L20" s="305">
        <v>69908.54</v>
      </c>
      <c r="M20" s="304"/>
      <c r="N20" s="305"/>
      <c r="O20" s="304"/>
      <c r="P20" s="305"/>
      <c r="Q20" s="304"/>
      <c r="R20" s="305"/>
      <c r="S20" s="304"/>
      <c r="T20" s="305"/>
      <c r="U20" s="304"/>
      <c r="V20" s="305"/>
      <c r="W20" s="304"/>
      <c r="X20" s="305"/>
      <c r="Y20" s="304"/>
      <c r="Z20" s="305"/>
      <c r="AA20" s="304"/>
      <c r="AB20" s="305"/>
      <c r="AC20" s="304"/>
      <c r="AD20" s="305"/>
      <c r="AE20" s="304"/>
      <c r="AF20" s="305"/>
      <c r="AG20" s="304"/>
      <c r="AH20" s="305"/>
      <c r="AI20" s="306">
        <v>836461.51</v>
      </c>
      <c r="AJ20" s="307">
        <v>276354.83</v>
      </c>
    </row>
    <row r="21" spans="2:36" ht="12.75">
      <c r="B21" s="377" t="s">
        <v>109</v>
      </c>
      <c r="C21" s="304">
        <v>0</v>
      </c>
      <c r="D21" s="253">
        <v>106120.62</v>
      </c>
      <c r="E21" s="304">
        <v>0</v>
      </c>
      <c r="F21" s="253">
        <v>108083.2</v>
      </c>
      <c r="G21" s="304">
        <v>391307.64</v>
      </c>
      <c r="H21" s="305">
        <v>106224.71</v>
      </c>
      <c r="I21" s="304">
        <v>461870.3</v>
      </c>
      <c r="J21" s="305">
        <v>115794.29</v>
      </c>
      <c r="K21" s="304">
        <v>474997.42</v>
      </c>
      <c r="L21" s="305">
        <v>111802.76</v>
      </c>
      <c r="M21" s="304"/>
      <c r="N21" s="305"/>
      <c r="O21" s="304"/>
      <c r="P21" s="305"/>
      <c r="Q21" s="304"/>
      <c r="R21" s="305"/>
      <c r="S21" s="304"/>
      <c r="T21" s="305"/>
      <c r="U21" s="304"/>
      <c r="V21" s="305"/>
      <c r="W21" s="304"/>
      <c r="X21" s="305"/>
      <c r="Y21" s="304"/>
      <c r="Z21" s="305"/>
      <c r="AA21" s="304"/>
      <c r="AB21" s="305"/>
      <c r="AC21" s="304"/>
      <c r="AD21" s="305"/>
      <c r="AE21" s="304"/>
      <c r="AF21" s="305"/>
      <c r="AG21" s="304"/>
      <c r="AH21" s="305"/>
      <c r="AI21" s="306">
        <v>1328175.36</v>
      </c>
      <c r="AJ21" s="307">
        <v>441904.96</v>
      </c>
    </row>
    <row r="22" spans="2:36" ht="12.75">
      <c r="B22" s="377" t="s">
        <v>4</v>
      </c>
      <c r="C22" s="304">
        <v>0</v>
      </c>
      <c r="D22" s="253">
        <v>79569.29</v>
      </c>
      <c r="E22" s="304">
        <v>0</v>
      </c>
      <c r="F22" s="253">
        <v>81058.74</v>
      </c>
      <c r="G22" s="304">
        <v>293340.6</v>
      </c>
      <c r="H22" s="305">
        <v>79629.99</v>
      </c>
      <c r="I22" s="304">
        <v>346310.35</v>
      </c>
      <c r="J22" s="305">
        <v>86822.69</v>
      </c>
      <c r="K22" s="304">
        <v>363317.29</v>
      </c>
      <c r="L22" s="305">
        <v>83829.83</v>
      </c>
      <c r="M22" s="304"/>
      <c r="N22" s="305"/>
      <c r="O22" s="304"/>
      <c r="P22" s="305"/>
      <c r="Q22" s="304"/>
      <c r="R22" s="305"/>
      <c r="S22" s="304"/>
      <c r="T22" s="305"/>
      <c r="U22" s="304"/>
      <c r="V22" s="305"/>
      <c r="W22" s="304"/>
      <c r="X22" s="305"/>
      <c r="Y22" s="304"/>
      <c r="Z22" s="305"/>
      <c r="AA22" s="304"/>
      <c r="AB22" s="305"/>
      <c r="AC22" s="304"/>
      <c r="AD22" s="305"/>
      <c r="AE22" s="304"/>
      <c r="AF22" s="305"/>
      <c r="AG22" s="304"/>
      <c r="AH22" s="305"/>
      <c r="AI22" s="306">
        <v>1002968.24</v>
      </c>
      <c r="AJ22" s="307">
        <v>331341.25</v>
      </c>
    </row>
    <row r="23" spans="2:36" ht="12.75">
      <c r="B23" s="377" t="s">
        <v>10</v>
      </c>
      <c r="C23" s="308"/>
      <c r="D23" s="289"/>
      <c r="E23" s="308"/>
      <c r="F23" s="289"/>
      <c r="G23" s="304">
        <v>0</v>
      </c>
      <c r="H23" s="305">
        <v>23302.42</v>
      </c>
      <c r="I23" s="304">
        <v>105495.62</v>
      </c>
      <c r="J23" s="305">
        <v>26448.58</v>
      </c>
      <c r="K23" s="304">
        <v>110676.4</v>
      </c>
      <c r="L23" s="305">
        <v>25536.77</v>
      </c>
      <c r="M23" s="304"/>
      <c r="N23" s="305"/>
      <c r="O23" s="304"/>
      <c r="P23" s="305"/>
      <c r="Q23" s="304"/>
      <c r="R23" s="305"/>
      <c r="S23" s="304"/>
      <c r="T23" s="305"/>
      <c r="U23" s="304"/>
      <c r="V23" s="305"/>
      <c r="W23" s="304"/>
      <c r="X23" s="305"/>
      <c r="Y23" s="304"/>
      <c r="Z23" s="305"/>
      <c r="AA23" s="304"/>
      <c r="AB23" s="305"/>
      <c r="AC23" s="304"/>
      <c r="AD23" s="305"/>
      <c r="AE23" s="304"/>
      <c r="AF23" s="305"/>
      <c r="AG23" s="304"/>
      <c r="AH23" s="305"/>
      <c r="AI23" s="306">
        <v>216172.02</v>
      </c>
      <c r="AJ23" s="307">
        <v>75287.77</v>
      </c>
    </row>
    <row r="24" spans="2:36" ht="12.75">
      <c r="B24" s="378" t="s">
        <v>97</v>
      </c>
      <c r="C24" s="316"/>
      <c r="D24" s="317"/>
      <c r="E24" s="316"/>
      <c r="F24" s="317"/>
      <c r="G24" s="318">
        <v>0</v>
      </c>
      <c r="H24" s="319">
        <v>284372.29</v>
      </c>
      <c r="I24" s="318">
        <v>1287420.32</v>
      </c>
      <c r="J24" s="319">
        <v>322765.91</v>
      </c>
      <c r="K24" s="318">
        <v>1350644.19</v>
      </c>
      <c r="L24" s="319">
        <v>311640.04</v>
      </c>
      <c r="M24" s="318"/>
      <c r="N24" s="319"/>
      <c r="O24" s="318"/>
      <c r="P24" s="319"/>
      <c r="Q24" s="318"/>
      <c r="R24" s="319"/>
      <c r="S24" s="318"/>
      <c r="T24" s="319"/>
      <c r="U24" s="318"/>
      <c r="V24" s="319"/>
      <c r="W24" s="318"/>
      <c r="X24" s="319"/>
      <c r="Y24" s="318"/>
      <c r="Z24" s="319"/>
      <c r="AA24" s="318"/>
      <c r="AB24" s="319"/>
      <c r="AC24" s="318"/>
      <c r="AD24" s="319"/>
      <c r="AE24" s="318"/>
      <c r="AF24" s="319"/>
      <c r="AG24" s="318"/>
      <c r="AH24" s="319"/>
      <c r="AI24" s="320">
        <v>2638064.51</v>
      </c>
      <c r="AJ24" s="321">
        <v>918778.24</v>
      </c>
    </row>
    <row r="25" spans="2:36" ht="12.75">
      <c r="B25" s="379" t="s">
        <v>127</v>
      </c>
      <c r="C25" s="322">
        <v>0</v>
      </c>
      <c r="D25" s="323">
        <v>0</v>
      </c>
      <c r="E25" s="322">
        <v>0</v>
      </c>
      <c r="F25" s="323">
        <v>0</v>
      </c>
      <c r="G25" s="322">
        <v>0</v>
      </c>
      <c r="H25" s="323">
        <v>0</v>
      </c>
      <c r="I25" s="322">
        <v>0</v>
      </c>
      <c r="J25" s="323">
        <v>0</v>
      </c>
      <c r="K25" s="322">
        <v>6292.38</v>
      </c>
      <c r="L25" s="323">
        <v>118.77</v>
      </c>
      <c r="M25" s="322">
        <v>0</v>
      </c>
      <c r="N25" s="323">
        <v>0</v>
      </c>
      <c r="O25" s="322">
        <v>0</v>
      </c>
      <c r="P25" s="323">
        <v>0</v>
      </c>
      <c r="Q25" s="322">
        <v>0</v>
      </c>
      <c r="R25" s="323">
        <v>0</v>
      </c>
      <c r="S25" s="322">
        <v>0</v>
      </c>
      <c r="T25" s="323">
        <v>0</v>
      </c>
      <c r="U25" s="322">
        <v>0</v>
      </c>
      <c r="V25" s="323">
        <v>0</v>
      </c>
      <c r="W25" s="322">
        <v>0</v>
      </c>
      <c r="X25" s="323">
        <v>0</v>
      </c>
      <c r="Y25" s="322">
        <v>0</v>
      </c>
      <c r="Z25" s="323">
        <v>0</v>
      </c>
      <c r="AA25" s="322">
        <v>0</v>
      </c>
      <c r="AB25" s="323">
        <v>0</v>
      </c>
      <c r="AC25" s="322">
        <v>0</v>
      </c>
      <c r="AD25" s="323">
        <v>0</v>
      </c>
      <c r="AE25" s="322">
        <v>0</v>
      </c>
      <c r="AF25" s="323">
        <v>0</v>
      </c>
      <c r="AG25" s="322">
        <v>0</v>
      </c>
      <c r="AH25" s="323">
        <v>0</v>
      </c>
      <c r="AI25" s="322">
        <v>6292.38</v>
      </c>
      <c r="AJ25" s="323">
        <v>118.77</v>
      </c>
    </row>
    <row r="26" spans="2:36" ht="12.75">
      <c r="B26" s="376" t="s">
        <v>9</v>
      </c>
      <c r="C26" s="324"/>
      <c r="D26" s="325"/>
      <c r="E26" s="324"/>
      <c r="F26" s="325"/>
      <c r="G26" s="324"/>
      <c r="H26" s="325"/>
      <c r="I26" s="324"/>
      <c r="J26" s="325"/>
      <c r="K26" s="326">
        <v>2097.46</v>
      </c>
      <c r="L26" s="327">
        <v>39.59</v>
      </c>
      <c r="M26" s="326"/>
      <c r="N26" s="327"/>
      <c r="O26" s="326"/>
      <c r="P26" s="327"/>
      <c r="Q26" s="326"/>
      <c r="R26" s="327"/>
      <c r="S26" s="326"/>
      <c r="T26" s="327"/>
      <c r="U26" s="326"/>
      <c r="V26" s="327"/>
      <c r="W26" s="326"/>
      <c r="X26" s="327"/>
      <c r="Y26" s="326"/>
      <c r="Z26" s="327"/>
      <c r="AA26" s="326"/>
      <c r="AB26" s="327"/>
      <c r="AC26" s="326"/>
      <c r="AD26" s="327"/>
      <c r="AE26" s="326"/>
      <c r="AF26" s="327"/>
      <c r="AG26" s="326"/>
      <c r="AH26" s="327"/>
      <c r="AI26" s="314">
        <v>2097.46</v>
      </c>
      <c r="AJ26" s="315">
        <v>39.59</v>
      </c>
    </row>
    <row r="27" spans="2:36" ht="12.75">
      <c r="B27" s="377" t="s">
        <v>7</v>
      </c>
      <c r="C27" s="308"/>
      <c r="D27" s="289"/>
      <c r="E27" s="308"/>
      <c r="F27" s="289"/>
      <c r="G27" s="308"/>
      <c r="H27" s="289"/>
      <c r="I27" s="308"/>
      <c r="J27" s="289"/>
      <c r="K27" s="328">
        <v>2097.46</v>
      </c>
      <c r="L27" s="329">
        <v>39.59</v>
      </c>
      <c r="M27" s="328"/>
      <c r="N27" s="329"/>
      <c r="O27" s="328"/>
      <c r="P27" s="329"/>
      <c r="Q27" s="328"/>
      <c r="R27" s="329"/>
      <c r="S27" s="328"/>
      <c r="T27" s="329"/>
      <c r="U27" s="328"/>
      <c r="V27" s="329"/>
      <c r="W27" s="328"/>
      <c r="X27" s="329"/>
      <c r="Y27" s="328"/>
      <c r="Z27" s="329"/>
      <c r="AA27" s="328"/>
      <c r="AB27" s="329"/>
      <c r="AC27" s="328"/>
      <c r="AD27" s="329"/>
      <c r="AE27" s="328"/>
      <c r="AF27" s="329"/>
      <c r="AG27" s="328"/>
      <c r="AH27" s="329"/>
      <c r="AI27" s="306">
        <v>2097.46</v>
      </c>
      <c r="AJ27" s="307">
        <v>39.59</v>
      </c>
    </row>
    <row r="28" spans="2:36" ht="12.75">
      <c r="B28" s="378" t="s">
        <v>22</v>
      </c>
      <c r="C28" s="316"/>
      <c r="D28" s="317"/>
      <c r="E28" s="316"/>
      <c r="F28" s="317"/>
      <c r="G28" s="316"/>
      <c r="H28" s="317"/>
      <c r="I28" s="316"/>
      <c r="J28" s="317"/>
      <c r="K28" s="330">
        <v>2097.46</v>
      </c>
      <c r="L28" s="331">
        <v>39.59</v>
      </c>
      <c r="M28" s="330"/>
      <c r="N28" s="331"/>
      <c r="O28" s="330"/>
      <c r="P28" s="331"/>
      <c r="Q28" s="330"/>
      <c r="R28" s="331"/>
      <c r="S28" s="330"/>
      <c r="T28" s="331"/>
      <c r="U28" s="330"/>
      <c r="V28" s="331"/>
      <c r="W28" s="330"/>
      <c r="X28" s="331"/>
      <c r="Y28" s="330"/>
      <c r="Z28" s="331"/>
      <c r="AA28" s="330"/>
      <c r="AB28" s="331"/>
      <c r="AC28" s="330"/>
      <c r="AD28" s="331"/>
      <c r="AE28" s="330"/>
      <c r="AF28" s="331"/>
      <c r="AG28" s="330"/>
      <c r="AH28" s="331"/>
      <c r="AI28" s="320">
        <v>2097.46</v>
      </c>
      <c r="AJ28" s="321">
        <v>39.59</v>
      </c>
    </row>
    <row r="29" spans="2:36" ht="12.75">
      <c r="B29" s="379" t="s">
        <v>128</v>
      </c>
      <c r="C29" s="322">
        <v>502668.48</v>
      </c>
      <c r="D29" s="323">
        <v>147681.9</v>
      </c>
      <c r="E29" s="322">
        <v>509548.78</v>
      </c>
      <c r="F29" s="323">
        <v>155708.36</v>
      </c>
      <c r="G29" s="322">
        <v>518179.66</v>
      </c>
      <c r="H29" s="323">
        <v>126933.05</v>
      </c>
      <c r="I29" s="322">
        <v>604610.8</v>
      </c>
      <c r="J29" s="323">
        <v>103384.15</v>
      </c>
      <c r="K29" s="322">
        <v>635918.15</v>
      </c>
      <c r="L29" s="323">
        <v>63047.68</v>
      </c>
      <c r="M29" s="322">
        <v>0</v>
      </c>
      <c r="N29" s="323">
        <v>0</v>
      </c>
      <c r="O29" s="322">
        <v>0</v>
      </c>
      <c r="P29" s="323">
        <v>0</v>
      </c>
      <c r="Q29" s="322">
        <v>0</v>
      </c>
      <c r="R29" s="323">
        <v>0</v>
      </c>
      <c r="S29" s="322">
        <v>0</v>
      </c>
      <c r="T29" s="323">
        <v>0</v>
      </c>
      <c r="U29" s="322">
        <v>0</v>
      </c>
      <c r="V29" s="323">
        <v>0</v>
      </c>
      <c r="W29" s="322">
        <v>0</v>
      </c>
      <c r="X29" s="323">
        <v>0</v>
      </c>
      <c r="Y29" s="322">
        <v>0</v>
      </c>
      <c r="Z29" s="323">
        <v>0</v>
      </c>
      <c r="AA29" s="322">
        <v>0</v>
      </c>
      <c r="AB29" s="323">
        <v>0</v>
      </c>
      <c r="AC29" s="322">
        <v>0</v>
      </c>
      <c r="AD29" s="323">
        <v>0</v>
      </c>
      <c r="AE29" s="322">
        <v>0</v>
      </c>
      <c r="AF29" s="323">
        <v>0</v>
      </c>
      <c r="AG29" s="322">
        <v>0</v>
      </c>
      <c r="AH29" s="323">
        <v>0</v>
      </c>
      <c r="AI29" s="322">
        <v>2268257.39</v>
      </c>
      <c r="AJ29" s="323">
        <v>449073.24</v>
      </c>
    </row>
    <row r="30" spans="2:36" ht="13.5" thickBot="1">
      <c r="B30" s="380" t="s">
        <v>7</v>
      </c>
      <c r="C30" s="332">
        <v>502668.48</v>
      </c>
      <c r="D30" s="333">
        <v>147681.9</v>
      </c>
      <c r="E30" s="332">
        <v>509548.78</v>
      </c>
      <c r="F30" s="333">
        <v>155708.36</v>
      </c>
      <c r="G30" s="334">
        <v>518179.66</v>
      </c>
      <c r="H30" s="333">
        <v>126933.05</v>
      </c>
      <c r="I30" s="335">
        <v>604610.8</v>
      </c>
      <c r="J30" s="333">
        <v>103384.15</v>
      </c>
      <c r="K30" s="291">
        <v>635918.15</v>
      </c>
      <c r="L30" s="292">
        <v>63047.68</v>
      </c>
      <c r="M30" s="291"/>
      <c r="N30" s="292"/>
      <c r="O30" s="291"/>
      <c r="P30" s="292"/>
      <c r="Q30" s="291"/>
      <c r="R30" s="292"/>
      <c r="S30" s="291"/>
      <c r="T30" s="292"/>
      <c r="U30" s="291"/>
      <c r="V30" s="292"/>
      <c r="W30" s="291"/>
      <c r="X30" s="292"/>
      <c r="Y30" s="291"/>
      <c r="Z30" s="292"/>
      <c r="AA30" s="291"/>
      <c r="AB30" s="292"/>
      <c r="AC30" s="291"/>
      <c r="AD30" s="292"/>
      <c r="AE30" s="291"/>
      <c r="AF30" s="292"/>
      <c r="AG30" s="291"/>
      <c r="AH30" s="292"/>
      <c r="AI30" s="293">
        <v>2268257.39</v>
      </c>
      <c r="AJ30" s="294">
        <v>449073.24</v>
      </c>
    </row>
    <row r="31" spans="2:36" ht="13.5" thickBot="1">
      <c r="B31" s="188" t="s">
        <v>124</v>
      </c>
      <c r="C31" s="295">
        <v>751047.42</v>
      </c>
      <c r="D31" s="296">
        <v>1096882.89</v>
      </c>
      <c r="E31" s="295">
        <v>509548.78</v>
      </c>
      <c r="F31" s="296">
        <v>1117775.46</v>
      </c>
      <c r="G31" s="295">
        <v>3999870.52</v>
      </c>
      <c r="H31" s="296">
        <v>1484495.66</v>
      </c>
      <c r="I31" s="295">
        <v>6580842.94</v>
      </c>
      <c r="J31" s="296">
        <v>1601670.3</v>
      </c>
      <c r="K31" s="295">
        <v>6902374.03</v>
      </c>
      <c r="L31" s="296">
        <v>1509805.56</v>
      </c>
      <c r="M31" s="295">
        <v>0</v>
      </c>
      <c r="N31" s="296">
        <v>0</v>
      </c>
      <c r="O31" s="295">
        <v>0</v>
      </c>
      <c r="P31" s="296">
        <v>0</v>
      </c>
      <c r="Q31" s="295">
        <v>0</v>
      </c>
      <c r="R31" s="296">
        <v>0</v>
      </c>
      <c r="S31" s="295">
        <v>0</v>
      </c>
      <c r="T31" s="296">
        <v>0</v>
      </c>
      <c r="U31" s="295">
        <v>0</v>
      </c>
      <c r="V31" s="296">
        <v>0</v>
      </c>
      <c r="W31" s="295">
        <v>0</v>
      </c>
      <c r="X31" s="296">
        <v>0</v>
      </c>
      <c r="Y31" s="295">
        <v>0</v>
      </c>
      <c r="Z31" s="296">
        <v>0</v>
      </c>
      <c r="AA31" s="295">
        <v>0</v>
      </c>
      <c r="AB31" s="296">
        <v>0</v>
      </c>
      <c r="AC31" s="295">
        <v>0</v>
      </c>
      <c r="AD31" s="296">
        <v>0</v>
      </c>
      <c r="AE31" s="295">
        <v>0</v>
      </c>
      <c r="AF31" s="296">
        <v>0</v>
      </c>
      <c r="AG31" s="295">
        <v>0</v>
      </c>
      <c r="AH31" s="296">
        <v>0</v>
      </c>
      <c r="AI31" s="295">
        <v>17992636.270000003</v>
      </c>
      <c r="AJ31" s="296">
        <v>5713746.9799999995</v>
      </c>
    </row>
    <row r="32" ht="12">
      <c r="B32" s="17"/>
    </row>
    <row r="33" spans="2:36" ht="12.75" thickBo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2:36" ht="24" customHeight="1" thickBot="1">
      <c r="B34" s="207"/>
      <c r="C34" s="42"/>
      <c r="D34" s="42"/>
      <c r="E34" s="42"/>
      <c r="F34" s="42"/>
      <c r="G34" s="109"/>
      <c r="H34" s="110" t="s">
        <v>85</v>
      </c>
      <c r="I34" s="42"/>
      <c r="J34" s="110"/>
      <c r="K34" s="42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1"/>
    </row>
    <row r="35" spans="2:36" ht="12.75">
      <c r="B35" s="381" t="s">
        <v>28</v>
      </c>
      <c r="C35" s="336">
        <v>270415.33</v>
      </c>
      <c r="D35" s="337">
        <v>139906.71</v>
      </c>
      <c r="E35" s="336">
        <v>844631.89</v>
      </c>
      <c r="F35" s="337">
        <v>385569.58</v>
      </c>
      <c r="G35" s="336">
        <v>895974.6</v>
      </c>
      <c r="H35" s="337">
        <v>334847.04</v>
      </c>
      <c r="I35" s="336">
        <v>951264.63</v>
      </c>
      <c r="J35" s="337">
        <v>279021.69</v>
      </c>
      <c r="K35" s="336">
        <v>1009491.56</v>
      </c>
      <c r="L35" s="337">
        <v>220793.03</v>
      </c>
      <c r="M35" s="336">
        <v>0</v>
      </c>
      <c r="N35" s="337">
        <v>0</v>
      </c>
      <c r="O35" s="336">
        <v>0</v>
      </c>
      <c r="P35" s="337">
        <v>0</v>
      </c>
      <c r="Q35" s="336">
        <v>0</v>
      </c>
      <c r="R35" s="337">
        <v>0</v>
      </c>
      <c r="S35" s="336">
        <v>0</v>
      </c>
      <c r="T35" s="337">
        <v>0</v>
      </c>
      <c r="U35" s="336">
        <v>0</v>
      </c>
      <c r="V35" s="337">
        <v>0</v>
      </c>
      <c r="W35" s="336">
        <v>0</v>
      </c>
      <c r="X35" s="337">
        <v>0</v>
      </c>
      <c r="Y35" s="336">
        <v>0</v>
      </c>
      <c r="Z35" s="337">
        <v>0</v>
      </c>
      <c r="AA35" s="336">
        <v>0</v>
      </c>
      <c r="AB35" s="337">
        <v>0</v>
      </c>
      <c r="AC35" s="336">
        <v>0</v>
      </c>
      <c r="AD35" s="337">
        <v>0</v>
      </c>
      <c r="AE35" s="336">
        <v>0</v>
      </c>
      <c r="AF35" s="337">
        <v>0</v>
      </c>
      <c r="AG35" s="336">
        <v>0</v>
      </c>
      <c r="AH35" s="337">
        <v>0</v>
      </c>
      <c r="AI35" s="336">
        <v>3701362.68</v>
      </c>
      <c r="AJ35" s="337">
        <v>1220231.34</v>
      </c>
    </row>
    <row r="36" spans="2:36" ht="12.75">
      <c r="B36" s="382" t="s">
        <v>1</v>
      </c>
      <c r="C36" s="338">
        <v>270415.33</v>
      </c>
      <c r="D36" s="339">
        <v>139906.71</v>
      </c>
      <c r="E36" s="338">
        <v>844631.89</v>
      </c>
      <c r="F36" s="339">
        <v>385569.58</v>
      </c>
      <c r="G36" s="338">
        <v>895974.6</v>
      </c>
      <c r="H36" s="403">
        <v>334847.04</v>
      </c>
      <c r="I36" s="404">
        <v>951264.63</v>
      </c>
      <c r="J36" s="339">
        <v>279021.69</v>
      </c>
      <c r="K36" s="340">
        <v>1009491.56</v>
      </c>
      <c r="L36" s="341">
        <v>220793.03</v>
      </c>
      <c r="M36" s="342"/>
      <c r="N36" s="343"/>
      <c r="O36" s="342"/>
      <c r="P36" s="343"/>
      <c r="Q36" s="342"/>
      <c r="R36" s="343"/>
      <c r="S36" s="342"/>
      <c r="T36" s="343"/>
      <c r="U36" s="342"/>
      <c r="V36" s="343"/>
      <c r="W36" s="342"/>
      <c r="X36" s="343"/>
      <c r="Y36" s="342"/>
      <c r="Z36" s="343"/>
      <c r="AA36" s="342"/>
      <c r="AB36" s="343"/>
      <c r="AC36" s="342"/>
      <c r="AD36" s="343"/>
      <c r="AE36" s="342"/>
      <c r="AF36" s="343"/>
      <c r="AG36" s="342"/>
      <c r="AH36" s="343"/>
      <c r="AI36" s="293">
        <v>3701362.68</v>
      </c>
      <c r="AJ36" s="294">
        <v>1220231.34</v>
      </c>
    </row>
    <row r="37" spans="2:36" ht="12.75">
      <c r="B37" s="206" t="s">
        <v>129</v>
      </c>
      <c r="C37" s="344">
        <v>0</v>
      </c>
      <c r="D37" s="345">
        <v>0</v>
      </c>
      <c r="E37" s="344">
        <v>0</v>
      </c>
      <c r="F37" s="345">
        <v>0</v>
      </c>
      <c r="G37" s="344">
        <v>0</v>
      </c>
      <c r="H37" s="345">
        <v>0</v>
      </c>
      <c r="I37" s="344">
        <v>0</v>
      </c>
      <c r="J37" s="345">
        <v>2634801.08</v>
      </c>
      <c r="K37" s="344">
        <v>9343993.7</v>
      </c>
      <c r="L37" s="345">
        <v>5721000.78</v>
      </c>
      <c r="M37" s="344">
        <v>0</v>
      </c>
      <c r="N37" s="345">
        <v>0</v>
      </c>
      <c r="O37" s="344">
        <v>0</v>
      </c>
      <c r="P37" s="345">
        <v>0</v>
      </c>
      <c r="Q37" s="344">
        <v>0</v>
      </c>
      <c r="R37" s="345">
        <v>0</v>
      </c>
      <c r="S37" s="344">
        <v>0</v>
      </c>
      <c r="T37" s="345">
        <v>0</v>
      </c>
      <c r="U37" s="344">
        <v>0</v>
      </c>
      <c r="V37" s="345">
        <v>0</v>
      </c>
      <c r="W37" s="344">
        <v>0</v>
      </c>
      <c r="X37" s="345">
        <v>0</v>
      </c>
      <c r="Y37" s="344">
        <v>0</v>
      </c>
      <c r="Z37" s="345">
        <v>0</v>
      </c>
      <c r="AA37" s="344">
        <v>0</v>
      </c>
      <c r="AB37" s="345">
        <v>0</v>
      </c>
      <c r="AC37" s="344">
        <v>0</v>
      </c>
      <c r="AD37" s="345">
        <v>0</v>
      </c>
      <c r="AE37" s="344">
        <v>0</v>
      </c>
      <c r="AF37" s="345">
        <v>0</v>
      </c>
      <c r="AG37" s="344">
        <v>0</v>
      </c>
      <c r="AH37" s="345">
        <v>0</v>
      </c>
      <c r="AI37" s="344">
        <v>9343993.7</v>
      </c>
      <c r="AJ37" s="345">
        <v>8355801.859999999</v>
      </c>
    </row>
    <row r="38" spans="2:36" ht="12.75">
      <c r="B38" s="376" t="s">
        <v>1</v>
      </c>
      <c r="C38" s="288"/>
      <c r="D38" s="290"/>
      <c r="E38" s="288"/>
      <c r="F38" s="290"/>
      <c r="G38" s="288"/>
      <c r="H38" s="290"/>
      <c r="I38" s="291">
        <v>0</v>
      </c>
      <c r="J38" s="292">
        <v>167571.11</v>
      </c>
      <c r="K38" s="291">
        <v>548188.4</v>
      </c>
      <c r="L38" s="292">
        <v>339499.48</v>
      </c>
      <c r="M38" s="291"/>
      <c r="N38" s="292"/>
      <c r="O38" s="346"/>
      <c r="P38" s="347"/>
      <c r="Q38" s="346"/>
      <c r="R38" s="347"/>
      <c r="S38" s="346"/>
      <c r="T38" s="347"/>
      <c r="U38" s="346"/>
      <c r="V38" s="347"/>
      <c r="W38" s="346"/>
      <c r="X38" s="347"/>
      <c r="Y38" s="346"/>
      <c r="Z38" s="347"/>
      <c r="AA38" s="346"/>
      <c r="AB38" s="347"/>
      <c r="AC38" s="346"/>
      <c r="AD38" s="347"/>
      <c r="AE38" s="346"/>
      <c r="AF38" s="347"/>
      <c r="AG38" s="346"/>
      <c r="AH38" s="347"/>
      <c r="AI38" s="286">
        <v>548188.4</v>
      </c>
      <c r="AJ38" s="287">
        <v>507070.59</v>
      </c>
    </row>
    <row r="39" spans="2:36" ht="12.75">
      <c r="B39" s="377" t="s">
        <v>20</v>
      </c>
      <c r="C39" s="308"/>
      <c r="D39" s="289"/>
      <c r="E39" s="308"/>
      <c r="F39" s="289"/>
      <c r="G39" s="308"/>
      <c r="H39" s="289"/>
      <c r="I39" s="348">
        <v>0</v>
      </c>
      <c r="J39" s="349">
        <v>133349</v>
      </c>
      <c r="K39" s="348">
        <v>581282.16</v>
      </c>
      <c r="L39" s="349">
        <v>347112.01</v>
      </c>
      <c r="M39" s="348"/>
      <c r="N39" s="349"/>
      <c r="O39" s="350"/>
      <c r="P39" s="351"/>
      <c r="Q39" s="350"/>
      <c r="R39" s="351"/>
      <c r="S39" s="350"/>
      <c r="T39" s="351"/>
      <c r="U39" s="350"/>
      <c r="V39" s="351"/>
      <c r="W39" s="350"/>
      <c r="X39" s="351"/>
      <c r="Y39" s="350"/>
      <c r="Z39" s="351"/>
      <c r="AA39" s="350"/>
      <c r="AB39" s="351"/>
      <c r="AC39" s="350"/>
      <c r="AD39" s="351"/>
      <c r="AE39" s="350"/>
      <c r="AF39" s="351"/>
      <c r="AG39" s="350"/>
      <c r="AH39" s="351"/>
      <c r="AI39" s="306">
        <v>581282.16</v>
      </c>
      <c r="AJ39" s="307">
        <v>480461.01</v>
      </c>
    </row>
    <row r="40" spans="2:36" ht="12.75">
      <c r="B40" s="377" t="s">
        <v>21</v>
      </c>
      <c r="C40" s="308"/>
      <c r="D40" s="289"/>
      <c r="E40" s="308"/>
      <c r="F40" s="289"/>
      <c r="G40" s="308"/>
      <c r="H40" s="289"/>
      <c r="I40" s="348">
        <v>0</v>
      </c>
      <c r="J40" s="349">
        <v>109943.01</v>
      </c>
      <c r="K40" s="348">
        <v>284147.82</v>
      </c>
      <c r="L40" s="349">
        <v>175976.1</v>
      </c>
      <c r="M40" s="348"/>
      <c r="N40" s="349"/>
      <c r="O40" s="350"/>
      <c r="P40" s="351"/>
      <c r="Q40" s="350"/>
      <c r="R40" s="351"/>
      <c r="S40" s="350"/>
      <c r="T40" s="351"/>
      <c r="U40" s="350"/>
      <c r="V40" s="351"/>
      <c r="W40" s="350"/>
      <c r="X40" s="351"/>
      <c r="Y40" s="350"/>
      <c r="Z40" s="351"/>
      <c r="AA40" s="350"/>
      <c r="AB40" s="351"/>
      <c r="AC40" s="350"/>
      <c r="AD40" s="351"/>
      <c r="AE40" s="350"/>
      <c r="AF40" s="351"/>
      <c r="AG40" s="350"/>
      <c r="AH40" s="351"/>
      <c r="AI40" s="306">
        <v>284147.82</v>
      </c>
      <c r="AJ40" s="307">
        <v>285919.11</v>
      </c>
    </row>
    <row r="41" spans="2:36" ht="12.75">
      <c r="B41" s="377" t="s">
        <v>130</v>
      </c>
      <c r="C41" s="308"/>
      <c r="D41" s="289"/>
      <c r="E41" s="308"/>
      <c r="F41" s="289"/>
      <c r="G41" s="308"/>
      <c r="H41" s="289"/>
      <c r="I41" s="348">
        <v>0</v>
      </c>
      <c r="J41" s="349">
        <v>109943.01</v>
      </c>
      <c r="K41" s="348">
        <v>1403353.65</v>
      </c>
      <c r="L41" s="349">
        <v>865994.48</v>
      </c>
      <c r="M41" s="348"/>
      <c r="N41" s="349"/>
      <c r="O41" s="350"/>
      <c r="P41" s="351"/>
      <c r="Q41" s="350"/>
      <c r="R41" s="351"/>
      <c r="S41" s="350"/>
      <c r="T41" s="351"/>
      <c r="U41" s="350"/>
      <c r="V41" s="351"/>
      <c r="W41" s="350"/>
      <c r="X41" s="351"/>
      <c r="Y41" s="350"/>
      <c r="Z41" s="351"/>
      <c r="AA41" s="350"/>
      <c r="AB41" s="351"/>
      <c r="AC41" s="350"/>
      <c r="AD41" s="351"/>
      <c r="AE41" s="350"/>
      <c r="AF41" s="351"/>
      <c r="AG41" s="350"/>
      <c r="AH41" s="351"/>
      <c r="AI41" s="306">
        <v>1403353.65</v>
      </c>
      <c r="AJ41" s="307">
        <v>975937.49</v>
      </c>
    </row>
    <row r="42" spans="2:36" ht="12.75">
      <c r="B42" s="377" t="s">
        <v>131</v>
      </c>
      <c r="C42" s="308"/>
      <c r="D42" s="289"/>
      <c r="E42" s="308"/>
      <c r="F42" s="289"/>
      <c r="G42" s="308"/>
      <c r="H42" s="289"/>
      <c r="I42" s="348">
        <v>0</v>
      </c>
      <c r="J42" s="349">
        <v>63107.9</v>
      </c>
      <c r="K42" s="348">
        <v>182021.29</v>
      </c>
      <c r="L42" s="349">
        <v>112727.92</v>
      </c>
      <c r="M42" s="348"/>
      <c r="N42" s="349"/>
      <c r="O42" s="350"/>
      <c r="P42" s="351"/>
      <c r="Q42" s="350"/>
      <c r="R42" s="351"/>
      <c r="S42" s="350"/>
      <c r="T42" s="351"/>
      <c r="U42" s="350"/>
      <c r="V42" s="351"/>
      <c r="W42" s="350"/>
      <c r="X42" s="351"/>
      <c r="Y42" s="350"/>
      <c r="Z42" s="351"/>
      <c r="AA42" s="350"/>
      <c r="AB42" s="351"/>
      <c r="AC42" s="350"/>
      <c r="AD42" s="351"/>
      <c r="AE42" s="350"/>
      <c r="AF42" s="351"/>
      <c r="AG42" s="350"/>
      <c r="AH42" s="351"/>
      <c r="AI42" s="306">
        <v>182021.29</v>
      </c>
      <c r="AJ42" s="307">
        <v>175835.82</v>
      </c>
    </row>
    <row r="43" spans="2:36" ht="12.75">
      <c r="B43" s="377" t="s">
        <v>14</v>
      </c>
      <c r="C43" s="308"/>
      <c r="D43" s="289"/>
      <c r="E43" s="308"/>
      <c r="F43" s="289"/>
      <c r="G43" s="308"/>
      <c r="H43" s="289"/>
      <c r="I43" s="348">
        <v>0</v>
      </c>
      <c r="J43" s="349">
        <v>71805.08</v>
      </c>
      <c r="K43" s="348">
        <v>182021.29</v>
      </c>
      <c r="L43" s="349">
        <v>112727.92</v>
      </c>
      <c r="M43" s="348"/>
      <c r="N43" s="349"/>
      <c r="O43" s="350"/>
      <c r="P43" s="351"/>
      <c r="Q43" s="350"/>
      <c r="R43" s="351"/>
      <c r="S43" s="350"/>
      <c r="T43" s="351"/>
      <c r="U43" s="350"/>
      <c r="V43" s="351"/>
      <c r="W43" s="350"/>
      <c r="X43" s="351"/>
      <c r="Y43" s="350"/>
      <c r="Z43" s="351"/>
      <c r="AA43" s="350"/>
      <c r="AB43" s="351"/>
      <c r="AC43" s="350"/>
      <c r="AD43" s="351"/>
      <c r="AE43" s="350"/>
      <c r="AF43" s="351"/>
      <c r="AG43" s="350"/>
      <c r="AH43" s="351"/>
      <c r="AI43" s="306">
        <v>182021.29</v>
      </c>
      <c r="AJ43" s="307">
        <v>184533</v>
      </c>
    </row>
    <row r="44" spans="2:36" s="45" customFormat="1" ht="12">
      <c r="B44" s="377" t="s">
        <v>13</v>
      </c>
      <c r="C44" s="308"/>
      <c r="D44" s="289"/>
      <c r="E44" s="308"/>
      <c r="F44" s="289"/>
      <c r="G44" s="308"/>
      <c r="H44" s="289"/>
      <c r="I44" s="348">
        <v>0</v>
      </c>
      <c r="J44" s="349">
        <v>268796.12</v>
      </c>
      <c r="K44" s="348">
        <v>985569.67</v>
      </c>
      <c r="L44" s="349">
        <v>600680.52</v>
      </c>
      <c r="M44" s="348"/>
      <c r="N44" s="349"/>
      <c r="O44" s="350"/>
      <c r="P44" s="351"/>
      <c r="Q44" s="350"/>
      <c r="R44" s="351"/>
      <c r="S44" s="350"/>
      <c r="T44" s="351"/>
      <c r="U44" s="350"/>
      <c r="V44" s="351"/>
      <c r="W44" s="350"/>
      <c r="X44" s="351"/>
      <c r="Y44" s="350"/>
      <c r="Z44" s="351"/>
      <c r="AA44" s="350"/>
      <c r="AB44" s="351"/>
      <c r="AC44" s="350"/>
      <c r="AD44" s="351"/>
      <c r="AE44" s="350"/>
      <c r="AF44" s="351"/>
      <c r="AG44" s="350"/>
      <c r="AH44" s="351"/>
      <c r="AI44" s="306">
        <v>985569.67</v>
      </c>
      <c r="AJ44" s="307">
        <v>869476.64</v>
      </c>
    </row>
    <row r="45" spans="2:36" ht="12.75">
      <c r="B45" s="377" t="s">
        <v>9</v>
      </c>
      <c r="C45" s="308"/>
      <c r="D45" s="289"/>
      <c r="E45" s="308"/>
      <c r="F45" s="289"/>
      <c r="G45" s="308"/>
      <c r="H45" s="289"/>
      <c r="I45" s="348">
        <v>0</v>
      </c>
      <c r="J45" s="349">
        <v>122810.96</v>
      </c>
      <c r="K45" s="348">
        <v>356545.3</v>
      </c>
      <c r="L45" s="349">
        <v>220812.69</v>
      </c>
      <c r="M45" s="348"/>
      <c r="N45" s="349"/>
      <c r="O45" s="350"/>
      <c r="P45" s="351"/>
      <c r="Q45" s="350"/>
      <c r="R45" s="351"/>
      <c r="S45" s="350"/>
      <c r="T45" s="351"/>
      <c r="U45" s="350"/>
      <c r="V45" s="351"/>
      <c r="W45" s="350"/>
      <c r="X45" s="351"/>
      <c r="Y45" s="350"/>
      <c r="Z45" s="351"/>
      <c r="AA45" s="350"/>
      <c r="AB45" s="351"/>
      <c r="AC45" s="350"/>
      <c r="AD45" s="351"/>
      <c r="AE45" s="350"/>
      <c r="AF45" s="351"/>
      <c r="AG45" s="350"/>
      <c r="AH45" s="351"/>
      <c r="AI45" s="306">
        <v>356545.3</v>
      </c>
      <c r="AJ45" s="307">
        <v>343623.65</v>
      </c>
    </row>
    <row r="46" spans="2:36" s="45" customFormat="1" ht="12">
      <c r="B46" s="377" t="s">
        <v>132</v>
      </c>
      <c r="C46" s="308"/>
      <c r="D46" s="289"/>
      <c r="E46" s="308"/>
      <c r="F46" s="289"/>
      <c r="G46" s="308"/>
      <c r="H46" s="289"/>
      <c r="I46" s="348">
        <v>0</v>
      </c>
      <c r="J46" s="349">
        <v>355400.99</v>
      </c>
      <c r="K46" s="348">
        <v>356545.3</v>
      </c>
      <c r="L46" s="349">
        <v>220812.69</v>
      </c>
      <c r="M46" s="348"/>
      <c r="N46" s="349"/>
      <c r="O46" s="350"/>
      <c r="P46" s="351"/>
      <c r="Q46" s="350"/>
      <c r="R46" s="351"/>
      <c r="S46" s="350"/>
      <c r="T46" s="351"/>
      <c r="U46" s="350"/>
      <c r="V46" s="351"/>
      <c r="W46" s="350"/>
      <c r="X46" s="351"/>
      <c r="Y46" s="350"/>
      <c r="Z46" s="351"/>
      <c r="AA46" s="350"/>
      <c r="AB46" s="351"/>
      <c r="AC46" s="350"/>
      <c r="AD46" s="351"/>
      <c r="AE46" s="350"/>
      <c r="AF46" s="351"/>
      <c r="AG46" s="350"/>
      <c r="AH46" s="351"/>
      <c r="AI46" s="306">
        <v>356545.3</v>
      </c>
      <c r="AJ46" s="307">
        <v>576213.68</v>
      </c>
    </row>
    <row r="47" spans="2:36" ht="12.75">
      <c r="B47" s="377" t="s">
        <v>86</v>
      </c>
      <c r="C47" s="308"/>
      <c r="D47" s="289"/>
      <c r="E47" s="308"/>
      <c r="F47" s="289"/>
      <c r="G47" s="308"/>
      <c r="H47" s="289"/>
      <c r="I47" s="348">
        <v>0</v>
      </c>
      <c r="J47" s="349">
        <v>388267.43</v>
      </c>
      <c r="K47" s="348">
        <v>1156403.56</v>
      </c>
      <c r="L47" s="349">
        <v>710830.92</v>
      </c>
      <c r="M47" s="348"/>
      <c r="N47" s="349"/>
      <c r="O47" s="350"/>
      <c r="P47" s="351"/>
      <c r="Q47" s="350"/>
      <c r="R47" s="351"/>
      <c r="S47" s="350"/>
      <c r="T47" s="351"/>
      <c r="U47" s="350"/>
      <c r="V47" s="351"/>
      <c r="W47" s="350"/>
      <c r="X47" s="351"/>
      <c r="Y47" s="350"/>
      <c r="Z47" s="351"/>
      <c r="AA47" s="350"/>
      <c r="AB47" s="351"/>
      <c r="AC47" s="350"/>
      <c r="AD47" s="351"/>
      <c r="AE47" s="350"/>
      <c r="AF47" s="351"/>
      <c r="AG47" s="350"/>
      <c r="AH47" s="351"/>
      <c r="AI47" s="306">
        <v>1156403.56</v>
      </c>
      <c r="AJ47" s="307">
        <v>1099098.35</v>
      </c>
    </row>
    <row r="48" spans="2:36" ht="12.75">
      <c r="B48" s="377" t="s">
        <v>5</v>
      </c>
      <c r="C48" s="308"/>
      <c r="D48" s="289"/>
      <c r="E48" s="308"/>
      <c r="F48" s="289"/>
      <c r="G48" s="308"/>
      <c r="H48" s="289"/>
      <c r="I48" s="348">
        <v>0</v>
      </c>
      <c r="J48" s="349">
        <v>190308.39</v>
      </c>
      <c r="K48" s="348">
        <v>740060.12</v>
      </c>
      <c r="L48" s="349">
        <v>447586.86</v>
      </c>
      <c r="M48" s="348"/>
      <c r="N48" s="349"/>
      <c r="O48" s="350"/>
      <c r="P48" s="351"/>
      <c r="Q48" s="350"/>
      <c r="R48" s="351"/>
      <c r="S48" s="350"/>
      <c r="T48" s="351"/>
      <c r="U48" s="350"/>
      <c r="V48" s="351"/>
      <c r="W48" s="350"/>
      <c r="X48" s="351"/>
      <c r="Y48" s="350"/>
      <c r="Z48" s="351"/>
      <c r="AA48" s="350"/>
      <c r="AB48" s="351"/>
      <c r="AC48" s="350"/>
      <c r="AD48" s="351"/>
      <c r="AE48" s="350"/>
      <c r="AF48" s="351"/>
      <c r="AG48" s="350"/>
      <c r="AH48" s="351"/>
      <c r="AI48" s="306">
        <v>740060.12</v>
      </c>
      <c r="AJ48" s="307">
        <v>637895.25</v>
      </c>
    </row>
    <row r="49" spans="2:36" ht="12.75">
      <c r="B49" s="377" t="s">
        <v>7</v>
      </c>
      <c r="C49" s="308"/>
      <c r="D49" s="289"/>
      <c r="E49" s="308"/>
      <c r="F49" s="289"/>
      <c r="G49" s="308"/>
      <c r="H49" s="289"/>
      <c r="I49" s="348">
        <v>0</v>
      </c>
      <c r="J49" s="349">
        <v>87878.99</v>
      </c>
      <c r="K49" s="348">
        <v>347396.26</v>
      </c>
      <c r="L49" s="349">
        <v>208183.97</v>
      </c>
      <c r="M49" s="348"/>
      <c r="N49" s="349"/>
      <c r="O49" s="350"/>
      <c r="P49" s="351"/>
      <c r="Q49" s="350"/>
      <c r="R49" s="351"/>
      <c r="S49" s="350"/>
      <c r="T49" s="351"/>
      <c r="U49" s="350"/>
      <c r="V49" s="351"/>
      <c r="W49" s="350"/>
      <c r="X49" s="351"/>
      <c r="Y49" s="350"/>
      <c r="Z49" s="351"/>
      <c r="AA49" s="350"/>
      <c r="AB49" s="351"/>
      <c r="AC49" s="350"/>
      <c r="AD49" s="351"/>
      <c r="AE49" s="350"/>
      <c r="AF49" s="351"/>
      <c r="AG49" s="350"/>
      <c r="AH49" s="351"/>
      <c r="AI49" s="306">
        <v>347396.26</v>
      </c>
      <c r="AJ49" s="307">
        <v>296062.96</v>
      </c>
    </row>
    <row r="50" spans="2:36" ht="12.75">
      <c r="B50" s="377" t="s">
        <v>109</v>
      </c>
      <c r="C50" s="308"/>
      <c r="D50" s="289"/>
      <c r="E50" s="308"/>
      <c r="F50" s="289"/>
      <c r="G50" s="308"/>
      <c r="H50" s="289"/>
      <c r="I50" s="348">
        <v>0</v>
      </c>
      <c r="J50" s="349">
        <v>106326.36</v>
      </c>
      <c r="K50" s="348">
        <v>590432.46</v>
      </c>
      <c r="L50" s="349">
        <v>350567.55</v>
      </c>
      <c r="M50" s="348"/>
      <c r="N50" s="349"/>
      <c r="O50" s="350"/>
      <c r="P50" s="351"/>
      <c r="Q50" s="350"/>
      <c r="R50" s="351"/>
      <c r="S50" s="350"/>
      <c r="T50" s="351"/>
      <c r="U50" s="350"/>
      <c r="V50" s="351"/>
      <c r="W50" s="350"/>
      <c r="X50" s="351"/>
      <c r="Y50" s="350"/>
      <c r="Z50" s="351"/>
      <c r="AA50" s="350"/>
      <c r="AB50" s="351"/>
      <c r="AC50" s="350"/>
      <c r="AD50" s="351"/>
      <c r="AE50" s="350"/>
      <c r="AF50" s="351"/>
      <c r="AG50" s="350"/>
      <c r="AH50" s="351"/>
      <c r="AI50" s="306">
        <v>590432.46</v>
      </c>
      <c r="AJ50" s="307">
        <v>456893.91</v>
      </c>
    </row>
    <row r="51" spans="2:36" ht="12.75">
      <c r="B51" s="377" t="s">
        <v>4</v>
      </c>
      <c r="C51" s="308"/>
      <c r="D51" s="289"/>
      <c r="E51" s="308"/>
      <c r="F51" s="289"/>
      <c r="G51" s="308"/>
      <c r="H51" s="289"/>
      <c r="I51" s="348">
        <v>0</v>
      </c>
      <c r="J51" s="349">
        <v>167571.11</v>
      </c>
      <c r="K51" s="348">
        <v>548188.4</v>
      </c>
      <c r="L51" s="349">
        <v>339499.48</v>
      </c>
      <c r="M51" s="348"/>
      <c r="N51" s="349"/>
      <c r="O51" s="350"/>
      <c r="P51" s="351"/>
      <c r="Q51" s="350"/>
      <c r="R51" s="351"/>
      <c r="S51" s="350"/>
      <c r="T51" s="351"/>
      <c r="U51" s="350"/>
      <c r="V51" s="351"/>
      <c r="W51" s="350"/>
      <c r="X51" s="351"/>
      <c r="Y51" s="350"/>
      <c r="Z51" s="351"/>
      <c r="AA51" s="350"/>
      <c r="AB51" s="351"/>
      <c r="AC51" s="350"/>
      <c r="AD51" s="351"/>
      <c r="AE51" s="350"/>
      <c r="AF51" s="351"/>
      <c r="AG51" s="350"/>
      <c r="AH51" s="351"/>
      <c r="AI51" s="306">
        <v>548188.4</v>
      </c>
      <c r="AJ51" s="307">
        <v>507070.59</v>
      </c>
    </row>
    <row r="52" spans="2:36" ht="12.75">
      <c r="B52" s="377" t="s">
        <v>10</v>
      </c>
      <c r="C52" s="308"/>
      <c r="D52" s="289"/>
      <c r="E52" s="308"/>
      <c r="F52" s="289"/>
      <c r="G52" s="308"/>
      <c r="H52" s="289"/>
      <c r="I52" s="348">
        <v>0</v>
      </c>
      <c r="J52" s="349">
        <v>63286.9</v>
      </c>
      <c r="K52" s="348">
        <v>313389.72</v>
      </c>
      <c r="L52" s="349">
        <v>199407.09</v>
      </c>
      <c r="M52" s="348"/>
      <c r="N52" s="349"/>
      <c r="O52" s="350"/>
      <c r="P52" s="351"/>
      <c r="Q52" s="350"/>
      <c r="R52" s="351"/>
      <c r="S52" s="350"/>
      <c r="T52" s="351"/>
      <c r="U52" s="350"/>
      <c r="V52" s="351"/>
      <c r="W52" s="350"/>
      <c r="X52" s="351"/>
      <c r="Y52" s="350"/>
      <c r="Z52" s="351"/>
      <c r="AA52" s="350"/>
      <c r="AB52" s="351"/>
      <c r="AC52" s="350"/>
      <c r="AD52" s="351"/>
      <c r="AE52" s="350"/>
      <c r="AF52" s="351"/>
      <c r="AG52" s="350"/>
      <c r="AH52" s="351"/>
      <c r="AI52" s="306">
        <v>313389.72</v>
      </c>
      <c r="AJ52" s="307">
        <v>262693.99</v>
      </c>
    </row>
    <row r="53" spans="2:36" ht="12.75">
      <c r="B53" s="377" t="s">
        <v>97</v>
      </c>
      <c r="C53" s="308"/>
      <c r="D53" s="289"/>
      <c r="E53" s="308"/>
      <c r="F53" s="289"/>
      <c r="G53" s="308"/>
      <c r="H53" s="289"/>
      <c r="I53" s="348">
        <v>0</v>
      </c>
      <c r="J53" s="349">
        <v>201751.26</v>
      </c>
      <c r="K53" s="348">
        <v>634067.76</v>
      </c>
      <c r="L53" s="349">
        <v>389570.12</v>
      </c>
      <c r="M53" s="348"/>
      <c r="N53" s="349"/>
      <c r="O53" s="350"/>
      <c r="P53" s="351"/>
      <c r="Q53" s="350"/>
      <c r="R53" s="351"/>
      <c r="S53" s="350"/>
      <c r="T53" s="351"/>
      <c r="U53" s="350"/>
      <c r="V53" s="351"/>
      <c r="W53" s="350"/>
      <c r="X53" s="351"/>
      <c r="Y53" s="350"/>
      <c r="Z53" s="351"/>
      <c r="AA53" s="350"/>
      <c r="AB53" s="351"/>
      <c r="AC53" s="350"/>
      <c r="AD53" s="351"/>
      <c r="AE53" s="350"/>
      <c r="AF53" s="351"/>
      <c r="AG53" s="350"/>
      <c r="AH53" s="351"/>
      <c r="AI53" s="306">
        <v>634067.76</v>
      </c>
      <c r="AJ53" s="307">
        <v>591321.38</v>
      </c>
    </row>
    <row r="54" spans="2:36" ht="12.75">
      <c r="B54" s="378" t="s">
        <v>6</v>
      </c>
      <c r="C54" s="316"/>
      <c r="D54" s="317"/>
      <c r="E54" s="316"/>
      <c r="F54" s="317"/>
      <c r="G54" s="316"/>
      <c r="H54" s="317"/>
      <c r="I54" s="352">
        <v>0</v>
      </c>
      <c r="J54" s="353">
        <v>26683.46</v>
      </c>
      <c r="K54" s="352">
        <v>134380.54</v>
      </c>
      <c r="L54" s="353">
        <v>79010.98</v>
      </c>
      <c r="M54" s="352"/>
      <c r="N54" s="353"/>
      <c r="O54" s="354"/>
      <c r="P54" s="355"/>
      <c r="Q54" s="354"/>
      <c r="R54" s="355"/>
      <c r="S54" s="354"/>
      <c r="T54" s="355"/>
      <c r="U54" s="354"/>
      <c r="V54" s="355"/>
      <c r="W54" s="354"/>
      <c r="X54" s="355"/>
      <c r="Y54" s="354"/>
      <c r="Z54" s="355"/>
      <c r="AA54" s="354"/>
      <c r="AB54" s="355"/>
      <c r="AC54" s="354"/>
      <c r="AD54" s="355"/>
      <c r="AE54" s="354"/>
      <c r="AF54" s="355"/>
      <c r="AG54" s="354"/>
      <c r="AH54" s="355"/>
      <c r="AI54" s="320">
        <v>134380.54</v>
      </c>
      <c r="AJ54" s="321">
        <v>105694.44</v>
      </c>
    </row>
    <row r="55" spans="2:36" ht="12.75">
      <c r="B55" s="206" t="s">
        <v>26</v>
      </c>
      <c r="C55" s="344">
        <v>1359410.81</v>
      </c>
      <c r="D55" s="345">
        <v>537624.61</v>
      </c>
      <c r="E55" s="344">
        <v>1481984.56</v>
      </c>
      <c r="F55" s="345">
        <v>551956.09</v>
      </c>
      <c r="G55" s="344">
        <v>1611026.47</v>
      </c>
      <c r="H55" s="345">
        <v>569052.57</v>
      </c>
      <c r="I55" s="344">
        <v>1711995.43</v>
      </c>
      <c r="J55" s="345">
        <v>568576.99</v>
      </c>
      <c r="K55" s="344">
        <v>2720533.93</v>
      </c>
      <c r="L55" s="345">
        <v>579590.05</v>
      </c>
      <c r="M55" s="344">
        <v>0</v>
      </c>
      <c r="N55" s="345">
        <v>0</v>
      </c>
      <c r="O55" s="344">
        <v>0</v>
      </c>
      <c r="P55" s="345">
        <v>0</v>
      </c>
      <c r="Q55" s="344">
        <v>0</v>
      </c>
      <c r="R55" s="345">
        <v>0</v>
      </c>
      <c r="S55" s="344">
        <v>0</v>
      </c>
      <c r="T55" s="345">
        <v>0</v>
      </c>
      <c r="U55" s="344">
        <v>0</v>
      </c>
      <c r="V55" s="345">
        <v>0</v>
      </c>
      <c r="W55" s="344">
        <v>0</v>
      </c>
      <c r="X55" s="345">
        <v>0</v>
      </c>
      <c r="Y55" s="344">
        <v>0</v>
      </c>
      <c r="Z55" s="345">
        <v>0</v>
      </c>
      <c r="AA55" s="344">
        <v>0</v>
      </c>
      <c r="AB55" s="345">
        <v>0</v>
      </c>
      <c r="AC55" s="344">
        <v>0</v>
      </c>
      <c r="AD55" s="345">
        <v>0</v>
      </c>
      <c r="AE55" s="344">
        <v>0</v>
      </c>
      <c r="AF55" s="345">
        <v>0</v>
      </c>
      <c r="AG55" s="344">
        <v>0</v>
      </c>
      <c r="AH55" s="345">
        <v>0</v>
      </c>
      <c r="AI55" s="344">
        <v>7525540.389999999</v>
      </c>
      <c r="AJ55" s="345">
        <v>2269175.7</v>
      </c>
    </row>
    <row r="56" spans="2:36" ht="12.75">
      <c r="B56" s="376" t="s">
        <v>21</v>
      </c>
      <c r="C56" s="291">
        <v>832355.42</v>
      </c>
      <c r="D56" s="292">
        <v>326245.66</v>
      </c>
      <c r="E56" s="291">
        <v>906975.55</v>
      </c>
      <c r="F56" s="292">
        <v>337213.1</v>
      </c>
      <c r="G56" s="291">
        <v>985805.8</v>
      </c>
      <c r="H56" s="292">
        <v>347571.78</v>
      </c>
      <c r="I56" s="291">
        <v>1047234.08</v>
      </c>
      <c r="J56" s="292">
        <v>347104.72</v>
      </c>
      <c r="K56" s="291">
        <v>1684086.34</v>
      </c>
      <c r="L56" s="292">
        <v>353759.34</v>
      </c>
      <c r="M56" s="291"/>
      <c r="N56" s="292"/>
      <c r="O56" s="291"/>
      <c r="P56" s="292"/>
      <c r="Q56" s="291"/>
      <c r="R56" s="292"/>
      <c r="S56" s="291"/>
      <c r="T56" s="292"/>
      <c r="U56" s="291"/>
      <c r="V56" s="292"/>
      <c r="W56" s="346"/>
      <c r="X56" s="347"/>
      <c r="Y56" s="346"/>
      <c r="Z56" s="347"/>
      <c r="AA56" s="346"/>
      <c r="AB56" s="347"/>
      <c r="AC56" s="346"/>
      <c r="AD56" s="347"/>
      <c r="AE56" s="346"/>
      <c r="AF56" s="347"/>
      <c r="AG56" s="346"/>
      <c r="AH56" s="347"/>
      <c r="AI56" s="286">
        <v>4624101.77</v>
      </c>
      <c r="AJ56" s="287">
        <v>1385648.94</v>
      </c>
    </row>
    <row r="57" spans="2:36" ht="12.75">
      <c r="B57" s="377" t="s">
        <v>132</v>
      </c>
      <c r="C57" s="348">
        <v>496218.79</v>
      </c>
      <c r="D57" s="349">
        <v>195312.01</v>
      </c>
      <c r="E57" s="348">
        <v>541366.75</v>
      </c>
      <c r="F57" s="349">
        <v>202178.85</v>
      </c>
      <c r="G57" s="348">
        <v>588640.65</v>
      </c>
      <c r="H57" s="349">
        <v>208522.48</v>
      </c>
      <c r="I57" s="348">
        <v>625867.91</v>
      </c>
      <c r="J57" s="349">
        <v>208515.51</v>
      </c>
      <c r="K57" s="348">
        <v>975807.81</v>
      </c>
      <c r="L57" s="349">
        <v>212611.39</v>
      </c>
      <c r="M57" s="348"/>
      <c r="N57" s="349"/>
      <c r="O57" s="348"/>
      <c r="P57" s="349"/>
      <c r="Q57" s="348"/>
      <c r="R57" s="349"/>
      <c r="S57" s="348"/>
      <c r="T57" s="349"/>
      <c r="U57" s="348"/>
      <c r="V57" s="349"/>
      <c r="W57" s="350"/>
      <c r="X57" s="351"/>
      <c r="Y57" s="350"/>
      <c r="Z57" s="351"/>
      <c r="AA57" s="350"/>
      <c r="AB57" s="351"/>
      <c r="AC57" s="350"/>
      <c r="AD57" s="351"/>
      <c r="AE57" s="350"/>
      <c r="AF57" s="351"/>
      <c r="AG57" s="350"/>
      <c r="AH57" s="351"/>
      <c r="AI57" s="306">
        <v>2731683.12</v>
      </c>
      <c r="AJ57" s="307">
        <v>831828.23</v>
      </c>
    </row>
    <row r="58" spans="2:36" ht="12.75">
      <c r="B58" s="378" t="s">
        <v>97</v>
      </c>
      <c r="C58" s="352">
        <v>30836.6</v>
      </c>
      <c r="D58" s="353">
        <v>16066.94</v>
      </c>
      <c r="E58" s="352">
        <v>33642.26</v>
      </c>
      <c r="F58" s="353">
        <v>12564.14</v>
      </c>
      <c r="G58" s="352">
        <v>36580.02</v>
      </c>
      <c r="H58" s="353">
        <v>12958.31</v>
      </c>
      <c r="I58" s="352">
        <v>38893.44</v>
      </c>
      <c r="J58" s="353">
        <v>12956.76</v>
      </c>
      <c r="K58" s="352">
        <v>60639.78</v>
      </c>
      <c r="L58" s="353">
        <v>13219.32</v>
      </c>
      <c r="M58" s="352"/>
      <c r="N58" s="353"/>
      <c r="O58" s="352"/>
      <c r="P58" s="353"/>
      <c r="Q58" s="352"/>
      <c r="R58" s="353"/>
      <c r="S58" s="352"/>
      <c r="T58" s="353"/>
      <c r="U58" s="352"/>
      <c r="V58" s="353"/>
      <c r="W58" s="354"/>
      <c r="X58" s="355"/>
      <c r="Y58" s="354"/>
      <c r="Z58" s="355"/>
      <c r="AA58" s="354"/>
      <c r="AB58" s="355"/>
      <c r="AC58" s="354"/>
      <c r="AD58" s="355"/>
      <c r="AE58" s="354"/>
      <c r="AF58" s="355"/>
      <c r="AG58" s="354"/>
      <c r="AH58" s="355"/>
      <c r="AI58" s="320">
        <v>169755.5</v>
      </c>
      <c r="AJ58" s="321">
        <v>51698.53</v>
      </c>
    </row>
    <row r="59" spans="2:36" ht="12.75">
      <c r="B59" s="206" t="s">
        <v>133</v>
      </c>
      <c r="C59" s="344">
        <v>0</v>
      </c>
      <c r="D59" s="345">
        <v>0</v>
      </c>
      <c r="E59" s="344">
        <v>600000.26</v>
      </c>
      <c r="F59" s="345">
        <v>441511.31</v>
      </c>
      <c r="G59" s="344">
        <v>1306209.87</v>
      </c>
      <c r="H59" s="345">
        <v>1609834.167015441</v>
      </c>
      <c r="I59" s="344">
        <v>1825648.81</v>
      </c>
      <c r="J59" s="345">
        <v>1393170.031274683</v>
      </c>
      <c r="K59" s="344">
        <v>2044530.06</v>
      </c>
      <c r="L59" s="345">
        <v>1052294.4450876894</v>
      </c>
      <c r="M59" s="344">
        <v>0</v>
      </c>
      <c r="N59" s="345">
        <v>0</v>
      </c>
      <c r="O59" s="344">
        <v>0</v>
      </c>
      <c r="P59" s="345">
        <v>0</v>
      </c>
      <c r="Q59" s="344">
        <v>0</v>
      </c>
      <c r="R59" s="345">
        <v>0</v>
      </c>
      <c r="S59" s="344">
        <v>0</v>
      </c>
      <c r="T59" s="345">
        <v>0</v>
      </c>
      <c r="U59" s="344">
        <v>0</v>
      </c>
      <c r="V59" s="345">
        <v>0</v>
      </c>
      <c r="W59" s="344">
        <v>0</v>
      </c>
      <c r="X59" s="345">
        <v>0</v>
      </c>
      <c r="Y59" s="344">
        <v>0</v>
      </c>
      <c r="Z59" s="345">
        <v>0</v>
      </c>
      <c r="AA59" s="344">
        <v>0</v>
      </c>
      <c r="AB59" s="345">
        <v>0</v>
      </c>
      <c r="AC59" s="344">
        <v>0</v>
      </c>
      <c r="AD59" s="345">
        <v>0</v>
      </c>
      <c r="AE59" s="344">
        <v>0</v>
      </c>
      <c r="AF59" s="345">
        <v>0</v>
      </c>
      <c r="AG59" s="344">
        <v>0</v>
      </c>
      <c r="AH59" s="345">
        <v>0</v>
      </c>
      <c r="AI59" s="344">
        <v>5776389</v>
      </c>
      <c r="AJ59" s="345">
        <v>4496809.953377813</v>
      </c>
    </row>
    <row r="60" spans="2:36" ht="12.75">
      <c r="B60" s="376" t="s">
        <v>21</v>
      </c>
      <c r="C60" s="308"/>
      <c r="D60" s="289"/>
      <c r="E60" s="291">
        <v>0</v>
      </c>
      <c r="F60" s="292">
        <v>110034.25</v>
      </c>
      <c r="G60" s="291">
        <v>506209.95</v>
      </c>
      <c r="H60" s="292">
        <v>1272631.727015441</v>
      </c>
      <c r="I60" s="291">
        <v>1025648.89</v>
      </c>
      <c r="J60" s="292">
        <v>1176532.521274683</v>
      </c>
      <c r="K60" s="291">
        <v>1244530.14</v>
      </c>
      <c r="L60" s="292">
        <v>957651.2750876895</v>
      </c>
      <c r="M60" s="346"/>
      <c r="N60" s="347"/>
      <c r="O60" s="346"/>
      <c r="P60" s="347"/>
      <c r="Q60" s="346"/>
      <c r="R60" s="347"/>
      <c r="S60" s="346"/>
      <c r="T60" s="347"/>
      <c r="U60" s="346"/>
      <c r="V60" s="347"/>
      <c r="W60" s="346"/>
      <c r="X60" s="347"/>
      <c r="Y60" s="346"/>
      <c r="Z60" s="347"/>
      <c r="AA60" s="346"/>
      <c r="AB60" s="347"/>
      <c r="AC60" s="346"/>
      <c r="AD60" s="347"/>
      <c r="AE60" s="346"/>
      <c r="AF60" s="347"/>
      <c r="AG60" s="346"/>
      <c r="AH60" s="347"/>
      <c r="AI60" s="286">
        <v>2776388.98</v>
      </c>
      <c r="AJ60" s="287">
        <v>3516849.773377814</v>
      </c>
    </row>
    <row r="61" spans="2:36" ht="12.75">
      <c r="B61" s="428" t="s">
        <v>86</v>
      </c>
      <c r="C61" s="308"/>
      <c r="D61" s="289"/>
      <c r="E61" s="308"/>
      <c r="F61" s="289"/>
      <c r="G61" s="308"/>
      <c r="H61" s="289"/>
      <c r="I61" s="308"/>
      <c r="J61" s="289"/>
      <c r="K61" s="291">
        <v>0</v>
      </c>
      <c r="L61" s="292">
        <v>0</v>
      </c>
      <c r="M61" s="342"/>
      <c r="N61" s="343"/>
      <c r="O61" s="342"/>
      <c r="P61" s="343"/>
      <c r="Q61" s="342"/>
      <c r="R61" s="343"/>
      <c r="S61" s="342"/>
      <c r="T61" s="343"/>
      <c r="U61" s="342"/>
      <c r="V61" s="343"/>
      <c r="W61" s="342"/>
      <c r="X61" s="343"/>
      <c r="Y61" s="342"/>
      <c r="Z61" s="343"/>
      <c r="AA61" s="342"/>
      <c r="AB61" s="343"/>
      <c r="AC61" s="342"/>
      <c r="AD61" s="343"/>
      <c r="AE61" s="342"/>
      <c r="AF61" s="343"/>
      <c r="AG61" s="342"/>
      <c r="AH61" s="343"/>
      <c r="AI61" s="293"/>
      <c r="AJ61" s="294"/>
    </row>
    <row r="62" spans="2:36" ht="12.75">
      <c r="B62" s="378" t="s">
        <v>4</v>
      </c>
      <c r="C62" s="308"/>
      <c r="D62" s="289"/>
      <c r="E62" s="352">
        <v>600000.26</v>
      </c>
      <c r="F62" s="353">
        <v>331477.06</v>
      </c>
      <c r="G62" s="352">
        <v>799999.92</v>
      </c>
      <c r="H62" s="353">
        <v>337202.44</v>
      </c>
      <c r="I62" s="352">
        <v>799999.92</v>
      </c>
      <c r="J62" s="353">
        <v>216637.51</v>
      </c>
      <c r="K62" s="352">
        <v>799999.92</v>
      </c>
      <c r="L62" s="353">
        <v>94643.17</v>
      </c>
      <c r="M62" s="354"/>
      <c r="N62" s="355"/>
      <c r="O62" s="354"/>
      <c r="P62" s="355"/>
      <c r="Q62" s="354"/>
      <c r="R62" s="355"/>
      <c r="S62" s="354"/>
      <c r="T62" s="355"/>
      <c r="U62" s="354"/>
      <c r="V62" s="355"/>
      <c r="W62" s="354"/>
      <c r="X62" s="355"/>
      <c r="Y62" s="354"/>
      <c r="Z62" s="355"/>
      <c r="AA62" s="354"/>
      <c r="AB62" s="355"/>
      <c r="AC62" s="354"/>
      <c r="AD62" s="355"/>
      <c r="AE62" s="354"/>
      <c r="AF62" s="355"/>
      <c r="AG62" s="354"/>
      <c r="AH62" s="355"/>
      <c r="AI62" s="320">
        <v>3000000.02</v>
      </c>
      <c r="AJ62" s="321">
        <v>979960.18</v>
      </c>
    </row>
    <row r="63" spans="2:36" ht="12.75">
      <c r="B63" s="206" t="s">
        <v>134</v>
      </c>
      <c r="C63" s="344">
        <v>0</v>
      </c>
      <c r="D63" s="345">
        <v>243196.48799999998</v>
      </c>
      <c r="E63" s="344">
        <v>0</v>
      </c>
      <c r="F63" s="345">
        <v>243196.48799999995</v>
      </c>
      <c r="G63" s="344">
        <v>675545.76</v>
      </c>
      <c r="H63" s="345">
        <v>263647.86380712327</v>
      </c>
      <c r="I63" s="344">
        <v>803394.6</v>
      </c>
      <c r="J63" s="345">
        <v>218820.5270257534</v>
      </c>
      <c r="K63" s="344">
        <v>803394.68</v>
      </c>
      <c r="L63" s="345">
        <v>170616.83</v>
      </c>
      <c r="M63" s="344">
        <v>0</v>
      </c>
      <c r="N63" s="345">
        <v>0</v>
      </c>
      <c r="O63" s="344">
        <v>0</v>
      </c>
      <c r="P63" s="345">
        <v>0</v>
      </c>
      <c r="Q63" s="344">
        <v>0</v>
      </c>
      <c r="R63" s="345">
        <v>0</v>
      </c>
      <c r="S63" s="344">
        <v>0</v>
      </c>
      <c r="T63" s="345">
        <v>0</v>
      </c>
      <c r="U63" s="344">
        <v>0</v>
      </c>
      <c r="V63" s="345">
        <v>0</v>
      </c>
      <c r="W63" s="344">
        <v>0</v>
      </c>
      <c r="X63" s="345">
        <v>0</v>
      </c>
      <c r="Y63" s="344">
        <v>0</v>
      </c>
      <c r="Z63" s="345">
        <v>0</v>
      </c>
      <c r="AA63" s="344">
        <v>0</v>
      </c>
      <c r="AB63" s="345">
        <v>0</v>
      </c>
      <c r="AC63" s="344">
        <v>0</v>
      </c>
      <c r="AD63" s="345">
        <v>0</v>
      </c>
      <c r="AE63" s="344">
        <v>0</v>
      </c>
      <c r="AF63" s="345">
        <v>0</v>
      </c>
      <c r="AG63" s="344">
        <v>0</v>
      </c>
      <c r="AH63" s="345">
        <v>0</v>
      </c>
      <c r="AI63" s="344">
        <v>2282335.04</v>
      </c>
      <c r="AJ63" s="345">
        <v>896281.7088328766</v>
      </c>
    </row>
    <row r="64" spans="2:36" ht="12.75">
      <c r="B64" s="376" t="s">
        <v>130</v>
      </c>
      <c r="C64" s="291">
        <v>0</v>
      </c>
      <c r="D64" s="292">
        <v>243196.48799999998</v>
      </c>
      <c r="E64" s="291">
        <v>0</v>
      </c>
      <c r="F64" s="292">
        <v>243196.48799999995</v>
      </c>
      <c r="G64" s="291">
        <v>675545.76</v>
      </c>
      <c r="H64" s="292">
        <v>225188.1038071233</v>
      </c>
      <c r="I64" s="291">
        <v>675545.76</v>
      </c>
      <c r="J64" s="292">
        <v>183998.32702575342</v>
      </c>
      <c r="K64" s="291">
        <v>675545.82</v>
      </c>
      <c r="L64" s="292">
        <v>143465.58</v>
      </c>
      <c r="M64" s="346"/>
      <c r="N64" s="347"/>
      <c r="O64" s="346"/>
      <c r="P64" s="347"/>
      <c r="Q64" s="346"/>
      <c r="R64" s="347"/>
      <c r="S64" s="346"/>
      <c r="T64" s="347"/>
      <c r="U64" s="346"/>
      <c r="V64" s="347"/>
      <c r="W64" s="346"/>
      <c r="X64" s="347"/>
      <c r="Y64" s="346"/>
      <c r="Z64" s="347"/>
      <c r="AA64" s="346"/>
      <c r="AB64" s="347"/>
      <c r="AC64" s="346"/>
      <c r="AD64" s="347"/>
      <c r="AE64" s="346"/>
      <c r="AF64" s="347"/>
      <c r="AG64" s="346"/>
      <c r="AH64" s="347"/>
      <c r="AI64" s="286">
        <v>2026637.34</v>
      </c>
      <c r="AJ64" s="287">
        <v>795848.4988328767</v>
      </c>
    </row>
    <row r="65" spans="2:36" ht="12.75">
      <c r="B65" s="378" t="s">
        <v>10</v>
      </c>
      <c r="C65" s="308"/>
      <c r="D65" s="289"/>
      <c r="E65" s="308"/>
      <c r="F65" s="289"/>
      <c r="G65" s="352">
        <v>0</v>
      </c>
      <c r="H65" s="353">
        <v>38459.76</v>
      </c>
      <c r="I65" s="352">
        <v>127848.84</v>
      </c>
      <c r="J65" s="353">
        <v>34822.2</v>
      </c>
      <c r="K65" s="352">
        <v>127848.86</v>
      </c>
      <c r="L65" s="353">
        <v>27151.25</v>
      </c>
      <c r="M65" s="354"/>
      <c r="N65" s="355"/>
      <c r="O65" s="354"/>
      <c r="P65" s="355"/>
      <c r="Q65" s="354"/>
      <c r="R65" s="355"/>
      <c r="S65" s="354"/>
      <c r="T65" s="355"/>
      <c r="U65" s="354"/>
      <c r="V65" s="355"/>
      <c r="W65" s="354"/>
      <c r="X65" s="355"/>
      <c r="Y65" s="354"/>
      <c r="Z65" s="355"/>
      <c r="AA65" s="354"/>
      <c r="AB65" s="355"/>
      <c r="AC65" s="354"/>
      <c r="AD65" s="355"/>
      <c r="AE65" s="354"/>
      <c r="AF65" s="355"/>
      <c r="AG65" s="354"/>
      <c r="AH65" s="355"/>
      <c r="AI65" s="320">
        <v>255697.7</v>
      </c>
      <c r="AJ65" s="321">
        <v>100433.21</v>
      </c>
    </row>
    <row r="66" spans="2:36" ht="12.75">
      <c r="B66" s="186" t="s">
        <v>202</v>
      </c>
      <c r="C66" s="344">
        <v>0</v>
      </c>
      <c r="D66" s="345">
        <v>0</v>
      </c>
      <c r="E66" s="344">
        <v>0</v>
      </c>
      <c r="F66" s="345">
        <v>0</v>
      </c>
      <c r="G66" s="344">
        <v>0</v>
      </c>
      <c r="H66" s="345">
        <v>0</v>
      </c>
      <c r="I66" s="344">
        <v>278.44154</v>
      </c>
      <c r="J66" s="345">
        <v>1090.2763399999994</v>
      </c>
      <c r="K66" s="344">
        <v>362790.02</v>
      </c>
      <c r="L66" s="345">
        <v>429016.53</v>
      </c>
      <c r="M66" s="344">
        <v>0</v>
      </c>
      <c r="N66" s="345">
        <v>0</v>
      </c>
      <c r="O66" s="344">
        <v>0</v>
      </c>
      <c r="P66" s="345">
        <v>0</v>
      </c>
      <c r="Q66" s="344">
        <v>0</v>
      </c>
      <c r="R66" s="345">
        <v>0</v>
      </c>
      <c r="S66" s="344">
        <v>0</v>
      </c>
      <c r="T66" s="345">
        <v>0</v>
      </c>
      <c r="U66" s="344">
        <v>0</v>
      </c>
      <c r="V66" s="345">
        <v>0</v>
      </c>
      <c r="W66" s="344">
        <v>0</v>
      </c>
      <c r="X66" s="345">
        <v>0</v>
      </c>
      <c r="Y66" s="344">
        <v>0</v>
      </c>
      <c r="Z66" s="345">
        <v>0</v>
      </c>
      <c r="AA66" s="344">
        <v>0</v>
      </c>
      <c r="AB66" s="345">
        <v>0</v>
      </c>
      <c r="AC66" s="344">
        <v>0</v>
      </c>
      <c r="AD66" s="345">
        <v>0</v>
      </c>
      <c r="AE66" s="344">
        <v>0</v>
      </c>
      <c r="AF66" s="345">
        <v>0</v>
      </c>
      <c r="AG66" s="344">
        <v>0</v>
      </c>
      <c r="AH66" s="345">
        <v>0</v>
      </c>
      <c r="AI66" s="344">
        <v>363068.46154000005</v>
      </c>
      <c r="AJ66" s="345">
        <v>430106.80634</v>
      </c>
    </row>
    <row r="67" spans="2:36" ht="12.75">
      <c r="B67" s="428" t="s">
        <v>132</v>
      </c>
      <c r="C67" s="308"/>
      <c r="D67" s="289"/>
      <c r="E67" s="308"/>
      <c r="F67" s="289"/>
      <c r="G67" s="308"/>
      <c r="H67" s="289"/>
      <c r="I67" s="308"/>
      <c r="J67" s="289"/>
      <c r="K67" s="291">
        <v>0</v>
      </c>
      <c r="L67" s="292">
        <v>0</v>
      </c>
      <c r="M67" s="434"/>
      <c r="N67" s="435"/>
      <c r="O67" s="434"/>
      <c r="P67" s="435"/>
      <c r="Q67" s="434"/>
      <c r="R67" s="435"/>
      <c r="S67" s="434"/>
      <c r="T67" s="435"/>
      <c r="U67" s="434"/>
      <c r="V67" s="435"/>
      <c r="W67" s="434"/>
      <c r="X67" s="435"/>
      <c r="Y67" s="434"/>
      <c r="Z67" s="435"/>
      <c r="AA67" s="434"/>
      <c r="AB67" s="435"/>
      <c r="AC67" s="434"/>
      <c r="AD67" s="435"/>
      <c r="AE67" s="434"/>
      <c r="AF67" s="435"/>
      <c r="AG67" s="434"/>
      <c r="AH67" s="435"/>
      <c r="AI67" s="434"/>
      <c r="AJ67" s="435"/>
    </row>
    <row r="68" spans="2:36" ht="13.5" thickBot="1">
      <c r="B68" s="494" t="s">
        <v>86</v>
      </c>
      <c r="C68" s="288"/>
      <c r="D68" s="290"/>
      <c r="E68" s="288"/>
      <c r="F68" s="290"/>
      <c r="G68" s="288"/>
      <c r="H68" s="290"/>
      <c r="I68" s="291">
        <v>278.44154</v>
      </c>
      <c r="J68" s="292">
        <v>1090.2763399999994</v>
      </c>
      <c r="K68" s="291">
        <v>362790.02</v>
      </c>
      <c r="L68" s="292">
        <v>429016.53</v>
      </c>
      <c r="M68" s="358"/>
      <c r="N68" s="359"/>
      <c r="O68" s="358"/>
      <c r="P68" s="359"/>
      <c r="Q68" s="358"/>
      <c r="R68" s="359"/>
      <c r="S68" s="358"/>
      <c r="T68" s="359"/>
      <c r="U68" s="358"/>
      <c r="V68" s="359"/>
      <c r="W68" s="358"/>
      <c r="X68" s="359"/>
      <c r="Y68" s="360"/>
      <c r="Z68" s="361"/>
      <c r="AA68" s="360"/>
      <c r="AB68" s="361"/>
      <c r="AC68" s="360"/>
      <c r="AD68" s="361"/>
      <c r="AE68" s="360"/>
      <c r="AF68" s="361"/>
      <c r="AG68" s="360"/>
      <c r="AH68" s="361"/>
      <c r="AI68" s="362">
        <v>363068.46154000005</v>
      </c>
      <c r="AJ68" s="363">
        <v>430106.80634</v>
      </c>
    </row>
    <row r="69" spans="2:36" ht="13.5" thickBot="1">
      <c r="B69" s="493" t="s">
        <v>6</v>
      </c>
      <c r="C69" s="356"/>
      <c r="D69" s="357"/>
      <c r="E69" s="356"/>
      <c r="F69" s="357"/>
      <c r="G69" s="356"/>
      <c r="H69" s="357"/>
      <c r="I69" s="356"/>
      <c r="J69" s="357"/>
      <c r="K69" s="358"/>
      <c r="L69" s="359"/>
      <c r="M69" s="358"/>
      <c r="N69" s="359"/>
      <c r="O69" s="358"/>
      <c r="P69" s="359"/>
      <c r="Q69" s="358"/>
      <c r="R69" s="359"/>
      <c r="S69" s="358"/>
      <c r="T69" s="359"/>
      <c r="U69" s="358"/>
      <c r="V69" s="359"/>
      <c r="W69" s="358"/>
      <c r="X69" s="359"/>
      <c r="Y69" s="360"/>
      <c r="Z69" s="361"/>
      <c r="AA69" s="360"/>
      <c r="AB69" s="361"/>
      <c r="AC69" s="360"/>
      <c r="AD69" s="361"/>
      <c r="AE69" s="360"/>
      <c r="AF69" s="361"/>
      <c r="AG69" s="360"/>
      <c r="AH69" s="361"/>
      <c r="AI69" s="362"/>
      <c r="AJ69" s="363"/>
    </row>
    <row r="70" spans="2:36" ht="13.5" thickBot="1">
      <c r="B70" s="207" t="s">
        <v>125</v>
      </c>
      <c r="C70" s="364">
        <v>1629826.14</v>
      </c>
      <c r="D70" s="365">
        <v>920727.808</v>
      </c>
      <c r="E70" s="364">
        <v>2926616.71</v>
      </c>
      <c r="F70" s="365">
        <v>1622233.4679999999</v>
      </c>
      <c r="G70" s="364">
        <v>4488756.7</v>
      </c>
      <c r="H70" s="365">
        <v>2777381.6408225643</v>
      </c>
      <c r="I70" s="364">
        <v>5292581.91154</v>
      </c>
      <c r="J70" s="365">
        <v>5095480.594640437</v>
      </c>
      <c r="K70" s="364">
        <v>16284733.95</v>
      </c>
      <c r="L70" s="365">
        <v>8173311.66508769</v>
      </c>
      <c r="M70" s="364">
        <v>0</v>
      </c>
      <c r="N70" s="365">
        <v>0</v>
      </c>
      <c r="O70" s="364">
        <v>0</v>
      </c>
      <c r="P70" s="365">
        <v>0</v>
      </c>
      <c r="Q70" s="364">
        <v>0</v>
      </c>
      <c r="R70" s="365">
        <v>0</v>
      </c>
      <c r="S70" s="364">
        <v>0</v>
      </c>
      <c r="T70" s="365">
        <v>0</v>
      </c>
      <c r="U70" s="364">
        <v>0</v>
      </c>
      <c r="V70" s="365">
        <v>0</v>
      </c>
      <c r="W70" s="364">
        <v>0</v>
      </c>
      <c r="X70" s="365">
        <v>0</v>
      </c>
      <c r="Y70" s="364">
        <v>0</v>
      </c>
      <c r="Z70" s="365">
        <v>0</v>
      </c>
      <c r="AA70" s="364">
        <v>0</v>
      </c>
      <c r="AB70" s="365">
        <v>0</v>
      </c>
      <c r="AC70" s="364">
        <v>0</v>
      </c>
      <c r="AD70" s="365">
        <v>0</v>
      </c>
      <c r="AE70" s="364">
        <v>0</v>
      </c>
      <c r="AF70" s="365">
        <v>0</v>
      </c>
      <c r="AG70" s="364">
        <v>0</v>
      </c>
      <c r="AH70" s="365">
        <v>0</v>
      </c>
      <c r="AI70" s="364">
        <v>28992689.27154</v>
      </c>
      <c r="AJ70" s="365">
        <v>17668407.368550688</v>
      </c>
    </row>
    <row r="71" spans="3:36" ht="12.75" thickBot="1"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</row>
    <row r="72" spans="2:36" ht="13.5" thickBot="1">
      <c r="B72" s="207" t="s">
        <v>125</v>
      </c>
      <c r="C72" s="364">
        <v>2380873.56</v>
      </c>
      <c r="D72" s="365">
        <v>2017610.698</v>
      </c>
      <c r="E72" s="364">
        <v>3436165.49</v>
      </c>
      <c r="F72" s="365">
        <v>2740008.928</v>
      </c>
      <c r="G72" s="364">
        <v>8488627.22</v>
      </c>
      <c r="H72" s="365">
        <v>4261877.300822564</v>
      </c>
      <c r="I72" s="364">
        <v>11873424.85154</v>
      </c>
      <c r="J72" s="365">
        <v>6697150.894640436</v>
      </c>
      <c r="K72" s="364">
        <v>23187107.98</v>
      </c>
      <c r="L72" s="365">
        <v>9683117.22508769</v>
      </c>
      <c r="M72" s="364">
        <v>0</v>
      </c>
      <c r="N72" s="365">
        <v>0</v>
      </c>
      <c r="O72" s="364">
        <v>0</v>
      </c>
      <c r="P72" s="365">
        <v>0</v>
      </c>
      <c r="Q72" s="364">
        <v>0</v>
      </c>
      <c r="R72" s="365">
        <v>0</v>
      </c>
      <c r="S72" s="364">
        <v>0</v>
      </c>
      <c r="T72" s="365">
        <v>0</v>
      </c>
      <c r="U72" s="364">
        <v>0</v>
      </c>
      <c r="V72" s="365">
        <v>0</v>
      </c>
      <c r="W72" s="364">
        <v>0</v>
      </c>
      <c r="X72" s="365">
        <v>0</v>
      </c>
      <c r="Y72" s="364">
        <v>0</v>
      </c>
      <c r="Z72" s="365">
        <v>0</v>
      </c>
      <c r="AA72" s="364">
        <v>0</v>
      </c>
      <c r="AB72" s="365">
        <v>0</v>
      </c>
      <c r="AC72" s="364">
        <v>0</v>
      </c>
      <c r="AD72" s="365">
        <v>0</v>
      </c>
      <c r="AE72" s="364">
        <v>0</v>
      </c>
      <c r="AF72" s="365">
        <v>0</v>
      </c>
      <c r="AG72" s="364">
        <v>0</v>
      </c>
      <c r="AH72" s="365">
        <v>0</v>
      </c>
      <c r="AI72" s="364">
        <v>46985325.541540004</v>
      </c>
      <c r="AJ72" s="365">
        <v>23382154.34855069</v>
      </c>
    </row>
    <row r="73" spans="2:36" ht="13.5" customHeight="1" thickBot="1">
      <c r="B73" s="207" t="s">
        <v>196</v>
      </c>
      <c r="C73" s="547">
        <v>4398484.258</v>
      </c>
      <c r="D73" s="548"/>
      <c r="E73" s="547">
        <v>6176174.418</v>
      </c>
      <c r="F73" s="548"/>
      <c r="G73" s="547">
        <v>12750504.520822566</v>
      </c>
      <c r="H73" s="548"/>
      <c r="I73" s="547">
        <v>18570575.746180438</v>
      </c>
      <c r="J73" s="548"/>
      <c r="K73" s="547">
        <v>32870225.20508769</v>
      </c>
      <c r="L73" s="548"/>
      <c r="M73" s="364">
        <v>0</v>
      </c>
      <c r="N73" s="365">
        <v>0</v>
      </c>
      <c r="O73" s="364">
        <v>0</v>
      </c>
      <c r="P73" s="365">
        <v>0</v>
      </c>
      <c r="Q73" s="364">
        <v>0</v>
      </c>
      <c r="R73" s="365">
        <v>0</v>
      </c>
      <c r="S73" s="364">
        <v>0</v>
      </c>
      <c r="T73" s="365">
        <v>0</v>
      </c>
      <c r="U73" s="364">
        <v>0</v>
      </c>
      <c r="V73" s="365">
        <v>0</v>
      </c>
      <c r="W73" s="364">
        <v>0</v>
      </c>
      <c r="X73" s="365">
        <v>0</v>
      </c>
      <c r="Y73" s="364">
        <v>0</v>
      </c>
      <c r="Z73" s="365">
        <v>0</v>
      </c>
      <c r="AA73" s="364">
        <v>0</v>
      </c>
      <c r="AB73" s="365">
        <v>0</v>
      </c>
      <c r="AC73" s="364">
        <v>0</v>
      </c>
      <c r="AD73" s="365">
        <v>0</v>
      </c>
      <c r="AE73" s="364">
        <v>0</v>
      </c>
      <c r="AF73" s="365">
        <v>0</v>
      </c>
      <c r="AG73" s="364">
        <v>0</v>
      </c>
      <c r="AH73" s="365">
        <v>0</v>
      </c>
      <c r="AI73" s="364">
        <v>0</v>
      </c>
      <c r="AJ73" s="365">
        <v>0</v>
      </c>
    </row>
  </sheetData>
  <mergeCells count="23">
    <mergeCell ref="K73:L73"/>
    <mergeCell ref="C73:D73"/>
    <mergeCell ref="E73:F73"/>
    <mergeCell ref="G73:H73"/>
    <mergeCell ref="I73:J73"/>
    <mergeCell ref="C7:D7"/>
    <mergeCell ref="I7:J7"/>
    <mergeCell ref="AG7:AH7"/>
    <mergeCell ref="AI7:AJ7"/>
    <mergeCell ref="Q7:R7"/>
    <mergeCell ref="S7:T7"/>
    <mergeCell ref="U7:V7"/>
    <mergeCell ref="W7:X7"/>
    <mergeCell ref="B7:B9"/>
    <mergeCell ref="AA7:AB7"/>
    <mergeCell ref="AE7:AF7"/>
    <mergeCell ref="AC7:AD7"/>
    <mergeCell ref="Y7:Z7"/>
    <mergeCell ref="K7:L7"/>
    <mergeCell ref="M7:N7"/>
    <mergeCell ref="O7:P7"/>
    <mergeCell ref="E7:F7"/>
    <mergeCell ref="G7:H7"/>
  </mergeCells>
  <printOptions horizontalCentered="1"/>
  <pageMargins left="0" right="0" top="0" bottom="0" header="0" footer="0.3937007874015748"/>
  <pageSetup firstPageNumber="8" useFirstPageNumber="1" horizontalDpi="600" verticalDpi="600" orientation="portrait" paperSize="9" scale="80" r:id="rId2"/>
  <headerFooter alignWithMargins="0">
    <oddFooter xml:space="preserve">&amp;CPágina Nº &amp;P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K80"/>
  <sheetViews>
    <sheetView showGridLines="0" workbookViewId="0" topLeftCell="C8">
      <pane xSplit="1" ySplit="2" topLeftCell="D65" activePane="bottomRight" state="frozen"/>
      <selection pane="topLeft" activeCell="C8" sqref="C8"/>
      <selection pane="topRight" activeCell="D8" sqref="D8"/>
      <selection pane="bottomLeft" activeCell="C10" sqref="C10"/>
      <selection pane="bottomRight" activeCell="J73" sqref="J73"/>
    </sheetView>
  </sheetViews>
  <sheetFormatPr defaultColWidth="11.421875" defaultRowHeight="12.75"/>
  <cols>
    <col min="1" max="1" width="4.7109375" style="1" customWidth="1"/>
    <col min="2" max="2" width="12.421875" style="1" customWidth="1"/>
    <col min="3" max="3" width="4.57421875" style="2" customWidth="1"/>
    <col min="4" max="4" width="24.57421875" style="0" bestFit="1" customWidth="1"/>
    <col min="5" max="5" width="13.7109375" style="0" bestFit="1" customWidth="1"/>
    <col min="6" max="6" width="15.00390625" style="0" customWidth="1"/>
    <col min="7" max="7" width="12.28125" style="0" customWidth="1"/>
    <col min="8" max="8" width="13.140625" style="0" customWidth="1"/>
    <col min="9" max="9" width="14.140625" style="0" customWidth="1"/>
    <col min="10" max="10" width="11.7109375" style="0" bestFit="1" customWidth="1"/>
    <col min="11" max="11" width="8.28125" style="0" customWidth="1"/>
  </cols>
  <sheetData>
    <row r="1" spans="1:11" s="57" customFormat="1" ht="24" customHeight="1">
      <c r="A1" s="50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49" t="s">
        <v>90</v>
      </c>
    </row>
    <row r="2" spans="1:7" ht="18" customHeight="1">
      <c r="A2" s="28"/>
      <c r="B2"/>
      <c r="C2"/>
      <c r="F2" s="27" t="s">
        <v>207</v>
      </c>
      <c r="G2" s="1"/>
    </row>
    <row r="3" spans="1:7" ht="18" customHeight="1">
      <c r="A3" s="28"/>
      <c r="B3"/>
      <c r="C3"/>
      <c r="F3" s="27" t="s">
        <v>206</v>
      </c>
      <c r="G3" s="1"/>
    </row>
    <row r="4" spans="1:11" s="57" customFormat="1" ht="24" customHeight="1">
      <c r="A4" s="50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49" t="s">
        <v>87</v>
      </c>
    </row>
    <row r="5" spans="1:7" ht="12.75">
      <c r="A5" s="19"/>
      <c r="B5"/>
      <c r="C5"/>
      <c r="F5" s="385" t="s">
        <v>210</v>
      </c>
      <c r="G5" s="20"/>
    </row>
    <row r="7" spans="6:7" ht="13.5" thickBot="1">
      <c r="F7" s="214" t="s">
        <v>192</v>
      </c>
      <c r="G7" s="443">
        <v>3.976</v>
      </c>
    </row>
    <row r="8" spans="3:9" ht="19.5" customHeight="1">
      <c r="C8" s="558"/>
      <c r="D8" s="560" t="s">
        <v>18</v>
      </c>
      <c r="E8" s="551" t="s">
        <v>189</v>
      </c>
      <c r="F8" s="551" t="s">
        <v>193</v>
      </c>
      <c r="G8" s="553" t="s">
        <v>211</v>
      </c>
      <c r="H8" s="562" t="s">
        <v>188</v>
      </c>
      <c r="I8" s="549" t="s">
        <v>194</v>
      </c>
    </row>
    <row r="9" spans="3:9" ht="19.5" customHeight="1" thickBot="1">
      <c r="C9" s="559"/>
      <c r="D9" s="561"/>
      <c r="E9" s="552"/>
      <c r="F9" s="552"/>
      <c r="G9" s="554"/>
      <c r="H9" s="563"/>
      <c r="I9" s="550"/>
    </row>
    <row r="10" spans="3:9" s="11" customFormat="1" ht="13.5" thickBot="1">
      <c r="C10" s="165"/>
      <c r="D10" s="195"/>
      <c r="E10" s="165"/>
      <c r="F10" s="226"/>
      <c r="G10" s="226"/>
      <c r="H10" s="226"/>
      <c r="I10" s="226"/>
    </row>
    <row r="11" spans="3:9" ht="13.5" thickBot="1">
      <c r="C11" s="198"/>
      <c r="D11" s="199"/>
      <c r="E11" s="200"/>
      <c r="F11" s="384"/>
      <c r="G11" s="384"/>
      <c r="H11" s="384"/>
      <c r="I11" s="227"/>
    </row>
    <row r="12" spans="3:9" ht="12.75">
      <c r="C12" s="197"/>
      <c r="D12" s="191" t="s">
        <v>126</v>
      </c>
      <c r="E12" s="405">
        <v>22002762.019999996</v>
      </c>
      <c r="F12" s="405">
        <v>22002762.019999996</v>
      </c>
      <c r="G12" s="405">
        <v>17617192.831287313</v>
      </c>
      <c r="H12" s="405">
        <v>17617192.831287313</v>
      </c>
      <c r="I12" s="406">
        <v>70045958.69719836</v>
      </c>
    </row>
    <row r="13" spans="3:9" ht="12.75">
      <c r="C13" s="367" t="s">
        <v>24</v>
      </c>
      <c r="D13" s="368" t="s">
        <v>1</v>
      </c>
      <c r="E13" s="407">
        <v>2500376.26</v>
      </c>
      <c r="F13" s="407">
        <v>2500376.26</v>
      </c>
      <c r="G13" s="407">
        <v>1900846.8624691784</v>
      </c>
      <c r="H13" s="407">
        <v>1900846.8624691784</v>
      </c>
      <c r="I13" s="412">
        <v>7557767.125177453</v>
      </c>
    </row>
    <row r="14" spans="3:9" ht="12.75">
      <c r="C14" s="369" t="s">
        <v>33</v>
      </c>
      <c r="D14" s="370" t="s">
        <v>20</v>
      </c>
      <c r="E14" s="408">
        <v>1359616.3</v>
      </c>
      <c r="F14" s="408">
        <v>1359616.3</v>
      </c>
      <c r="G14" s="408">
        <v>1150444.54</v>
      </c>
      <c r="H14" s="408">
        <v>1150444.54</v>
      </c>
      <c r="I14" s="408">
        <v>4574167.49104</v>
      </c>
    </row>
    <row r="15" spans="3:9" ht="12.75">
      <c r="C15" s="369" t="s">
        <v>36</v>
      </c>
      <c r="D15" s="370" t="s">
        <v>21</v>
      </c>
      <c r="E15" s="408">
        <v>2303529.72</v>
      </c>
      <c r="F15" s="408">
        <v>2303529.72</v>
      </c>
      <c r="G15" s="408">
        <v>1809916.0826432102</v>
      </c>
      <c r="H15" s="408">
        <v>1809916.0826432102</v>
      </c>
      <c r="I15" s="408">
        <v>7196226.344589404</v>
      </c>
    </row>
    <row r="16" spans="3:9" ht="12.75">
      <c r="C16" s="369" t="s">
        <v>40</v>
      </c>
      <c r="D16" s="370" t="s">
        <v>16</v>
      </c>
      <c r="E16" s="408">
        <v>4936239.09</v>
      </c>
      <c r="F16" s="408">
        <v>4936239.09</v>
      </c>
      <c r="G16" s="408">
        <v>3878473.500660736</v>
      </c>
      <c r="H16" s="408">
        <v>3878473.500660736</v>
      </c>
      <c r="I16" s="408">
        <v>15420810.638627086</v>
      </c>
    </row>
    <row r="17" spans="3:9" ht="12.75">
      <c r="C17" s="369" t="s">
        <v>42</v>
      </c>
      <c r="D17" s="370" t="s">
        <v>15</v>
      </c>
      <c r="E17" s="408">
        <v>482356.92</v>
      </c>
      <c r="F17" s="408">
        <v>482356.92</v>
      </c>
      <c r="G17" s="408">
        <v>378994.79559986544</v>
      </c>
      <c r="H17" s="408">
        <v>378994.79559986544</v>
      </c>
      <c r="I17" s="408">
        <v>1506883.307305065</v>
      </c>
    </row>
    <row r="18" spans="3:9" ht="12.75">
      <c r="C18" s="369" t="s">
        <v>44</v>
      </c>
      <c r="D18" s="370" t="s">
        <v>14</v>
      </c>
      <c r="E18" s="408">
        <v>290740.92</v>
      </c>
      <c r="F18" s="408">
        <v>290740.92</v>
      </c>
      <c r="G18" s="408">
        <v>246011.64</v>
      </c>
      <c r="H18" s="408">
        <v>246011.64</v>
      </c>
      <c r="I18" s="408">
        <v>978142.28064</v>
      </c>
    </row>
    <row r="19" spans="3:9" ht="12.75">
      <c r="C19" s="369" t="s">
        <v>46</v>
      </c>
      <c r="D19" s="370" t="s">
        <v>13</v>
      </c>
      <c r="E19" s="408">
        <v>1161487.42</v>
      </c>
      <c r="F19" s="408">
        <v>1161487.42</v>
      </c>
      <c r="G19" s="408">
        <v>912597.1779999982</v>
      </c>
      <c r="H19" s="408">
        <v>912597.1779999982</v>
      </c>
      <c r="I19" s="408">
        <v>3628486.3797279927</v>
      </c>
    </row>
    <row r="20" spans="3:9" ht="12.75">
      <c r="C20" s="369" t="s">
        <v>69</v>
      </c>
      <c r="D20" s="370" t="s">
        <v>3</v>
      </c>
      <c r="E20" s="408">
        <v>1083532.83</v>
      </c>
      <c r="F20" s="408">
        <v>1083532.83</v>
      </c>
      <c r="G20" s="408">
        <v>851347.2307632455</v>
      </c>
      <c r="H20" s="408">
        <v>851347.2307632455</v>
      </c>
      <c r="I20" s="408">
        <v>3384956.589514664</v>
      </c>
    </row>
    <row r="21" spans="3:9" ht="12.75">
      <c r="C21" s="369" t="s">
        <v>58</v>
      </c>
      <c r="D21" s="370" t="s">
        <v>12</v>
      </c>
      <c r="E21" s="408">
        <v>1732864.43</v>
      </c>
      <c r="F21" s="408">
        <v>1732864.43</v>
      </c>
      <c r="G21" s="408">
        <v>1361536.313338578</v>
      </c>
      <c r="H21" s="408">
        <v>1361536.313338578</v>
      </c>
      <c r="I21" s="408">
        <v>5413468.381834186</v>
      </c>
    </row>
    <row r="22" spans="3:9" ht="12.75">
      <c r="C22" s="369" t="s">
        <v>59</v>
      </c>
      <c r="D22" s="370" t="s">
        <v>4</v>
      </c>
      <c r="E22" s="408">
        <v>1299302.57</v>
      </c>
      <c r="F22" s="408">
        <v>1299302.57</v>
      </c>
      <c r="G22" s="408">
        <v>1020880.7278125021</v>
      </c>
      <c r="H22" s="408">
        <v>1020880.7278125021</v>
      </c>
      <c r="I22" s="408">
        <v>4059021.773782508</v>
      </c>
    </row>
    <row r="23" spans="3:9" ht="12.75">
      <c r="C23" s="369" t="s">
        <v>63</v>
      </c>
      <c r="D23" s="370" t="s">
        <v>10</v>
      </c>
      <c r="E23" s="408">
        <v>367530.83</v>
      </c>
      <c r="F23" s="408">
        <v>367530.83</v>
      </c>
      <c r="G23" s="408">
        <v>310987.5500000007</v>
      </c>
      <c r="H23" s="408">
        <v>310987.5500000007</v>
      </c>
      <c r="I23" s="408">
        <v>1236486.4988000027</v>
      </c>
    </row>
    <row r="24" spans="3:9" ht="12.75">
      <c r="C24" s="371" t="s">
        <v>66</v>
      </c>
      <c r="D24" s="372" t="s">
        <v>11</v>
      </c>
      <c r="E24" s="409">
        <v>4485184.73</v>
      </c>
      <c r="F24" s="409">
        <v>4485184.73</v>
      </c>
      <c r="G24" s="409">
        <v>3795156.41</v>
      </c>
      <c r="H24" s="408">
        <v>3795156.41</v>
      </c>
      <c r="I24" s="501">
        <v>15089541.886160001</v>
      </c>
    </row>
    <row r="25" spans="3:9" ht="12.75">
      <c r="C25" s="192"/>
      <c r="D25" s="191" t="s">
        <v>127</v>
      </c>
      <c r="E25" s="410">
        <v>43330.68</v>
      </c>
      <c r="F25" s="410">
        <v>43330.68</v>
      </c>
      <c r="G25" s="410">
        <v>0</v>
      </c>
      <c r="H25" s="410">
        <v>0</v>
      </c>
      <c r="I25" s="411">
        <v>0</v>
      </c>
    </row>
    <row r="26" spans="3:9" ht="12.75">
      <c r="C26" s="367" t="s">
        <v>48</v>
      </c>
      <c r="D26" s="368" t="s">
        <v>9</v>
      </c>
      <c r="E26" s="407">
        <v>14443.56</v>
      </c>
      <c r="F26" s="407">
        <v>14443.56</v>
      </c>
      <c r="G26" s="407">
        <v>0</v>
      </c>
      <c r="H26" s="407">
        <v>0</v>
      </c>
      <c r="I26" s="408">
        <v>0</v>
      </c>
    </row>
    <row r="27" spans="3:9" ht="12.75">
      <c r="C27" s="369" t="s">
        <v>54</v>
      </c>
      <c r="D27" s="370" t="s">
        <v>7</v>
      </c>
      <c r="E27" s="408">
        <v>14443.56</v>
      </c>
      <c r="F27" s="408">
        <v>14443.56</v>
      </c>
      <c r="G27" s="408">
        <v>0</v>
      </c>
      <c r="H27" s="408">
        <v>0</v>
      </c>
      <c r="I27" s="408">
        <v>0</v>
      </c>
    </row>
    <row r="28" spans="3:9" ht="12.75">
      <c r="C28" s="371" t="s">
        <v>55</v>
      </c>
      <c r="D28" s="372" t="s">
        <v>22</v>
      </c>
      <c r="E28" s="409">
        <v>14443.56</v>
      </c>
      <c r="F28" s="409">
        <v>14443.56</v>
      </c>
      <c r="G28" s="409">
        <v>0</v>
      </c>
      <c r="H28" s="409">
        <v>0</v>
      </c>
      <c r="I28" s="408">
        <v>0</v>
      </c>
    </row>
    <row r="29" spans="3:9" ht="12.75">
      <c r="C29" s="192"/>
      <c r="D29" s="191" t="s">
        <v>128</v>
      </c>
      <c r="E29" s="410">
        <v>1082651.11</v>
      </c>
      <c r="F29" s="410">
        <v>1082651.11</v>
      </c>
      <c r="G29" s="410">
        <v>81423.55869019302</v>
      </c>
      <c r="H29" s="410">
        <v>81423.55869019302</v>
      </c>
      <c r="I29" s="411">
        <v>323740.0693522075</v>
      </c>
    </row>
    <row r="30" spans="3:9" ht="13.5" thickBot="1">
      <c r="C30" s="194" t="s">
        <v>57</v>
      </c>
      <c r="D30" s="190" t="s">
        <v>7</v>
      </c>
      <c r="E30" s="412">
        <v>1082651.11</v>
      </c>
      <c r="F30" s="412">
        <v>1082651.11</v>
      </c>
      <c r="G30" s="412">
        <v>81423.55869019302</v>
      </c>
      <c r="H30" s="407">
        <v>81423.55869019302</v>
      </c>
      <c r="I30" s="408">
        <v>323740.0693522075</v>
      </c>
    </row>
    <row r="31" spans="3:9" ht="13.5" thickBot="1">
      <c r="C31" s="188" t="s">
        <v>124</v>
      </c>
      <c r="D31" s="189"/>
      <c r="E31" s="396">
        <v>23128743.809999995</v>
      </c>
      <c r="F31" s="396">
        <v>23128743.809999995</v>
      </c>
      <c r="G31" s="396">
        <v>17698616.389977507</v>
      </c>
      <c r="H31" s="396">
        <v>17698616.389977507</v>
      </c>
      <c r="I31" s="413">
        <v>70369698.76655057</v>
      </c>
    </row>
    <row r="32" spans="3:9" ht="13.5" thickBot="1">
      <c r="C32" s="1"/>
      <c r="D32" s="1"/>
      <c r="E32" s="414"/>
      <c r="F32" s="415"/>
      <c r="G32" s="415"/>
      <c r="H32" s="415"/>
      <c r="I32" s="415"/>
    </row>
    <row r="33" spans="3:9" ht="13.5" thickBot="1">
      <c r="C33" s="201"/>
      <c r="D33" s="202"/>
      <c r="E33" s="416"/>
      <c r="F33" s="416"/>
      <c r="G33" s="416"/>
      <c r="H33" s="416"/>
      <c r="I33" s="417"/>
    </row>
    <row r="34" spans="3:9" ht="12.75">
      <c r="C34" s="204" t="s">
        <v>28</v>
      </c>
      <c r="D34" s="203"/>
      <c r="E34" s="418">
        <v>6976222.4</v>
      </c>
      <c r="F34" s="418">
        <v>6976222.4</v>
      </c>
      <c r="G34" s="418">
        <v>3004444.39</v>
      </c>
      <c r="H34" s="419">
        <v>755644.967303823</v>
      </c>
      <c r="I34" s="418">
        <v>3004444.39</v>
      </c>
    </row>
    <row r="35" spans="3:9" ht="12.75">
      <c r="C35" s="193" t="s">
        <v>23</v>
      </c>
      <c r="D35" s="208" t="s">
        <v>1</v>
      </c>
      <c r="E35" s="412">
        <v>6976222.4</v>
      </c>
      <c r="F35" s="412">
        <v>6976222.4</v>
      </c>
      <c r="G35" s="412">
        <v>3004444.39</v>
      </c>
      <c r="H35" s="412">
        <v>755644.967303823</v>
      </c>
      <c r="I35" s="412">
        <v>3004444.39</v>
      </c>
    </row>
    <row r="36" spans="3:11" s="196" customFormat="1" ht="12.75">
      <c r="C36" s="205"/>
      <c r="D36" s="206" t="s">
        <v>129</v>
      </c>
      <c r="E36" s="411">
        <v>70601385</v>
      </c>
      <c r="F36" s="411">
        <v>64843054.93000001</v>
      </c>
      <c r="G36" s="411">
        <v>54155605.529999994</v>
      </c>
      <c r="H36" s="410">
        <v>13620625.1332998</v>
      </c>
      <c r="I36" s="411">
        <v>54155605.529999994</v>
      </c>
      <c r="J36"/>
      <c r="K36"/>
    </row>
    <row r="37" spans="3:10" ht="12.75">
      <c r="C37" s="367" t="s">
        <v>25</v>
      </c>
      <c r="D37" s="368" t="s">
        <v>1</v>
      </c>
      <c r="E37" s="407">
        <v>7000000</v>
      </c>
      <c r="F37" s="407">
        <v>6675235.05</v>
      </c>
      <c r="G37" s="407">
        <v>5521766.71</v>
      </c>
      <c r="H37" s="407">
        <v>1388774.323440644</v>
      </c>
      <c r="I37" s="412">
        <v>5521766.71</v>
      </c>
      <c r="J37" s="13"/>
    </row>
    <row r="38" spans="3:10" ht="12.75">
      <c r="C38" s="369" t="s">
        <v>34</v>
      </c>
      <c r="D38" s="370" t="s">
        <v>20</v>
      </c>
      <c r="E38" s="408">
        <v>4000000</v>
      </c>
      <c r="F38" s="408">
        <v>3992411.69</v>
      </c>
      <c r="G38" s="408">
        <v>3411129.53</v>
      </c>
      <c r="H38" s="408">
        <v>857929.9622736418</v>
      </c>
      <c r="I38" s="408">
        <v>3411129.53</v>
      </c>
      <c r="J38" s="13"/>
    </row>
    <row r="39" spans="3:10" ht="12.75">
      <c r="C39" s="369" t="s">
        <v>37</v>
      </c>
      <c r="D39" s="370" t="s">
        <v>21</v>
      </c>
      <c r="E39" s="408">
        <v>4000000</v>
      </c>
      <c r="F39" s="408">
        <v>1593894.71</v>
      </c>
      <c r="G39" s="408">
        <v>1309746.89</v>
      </c>
      <c r="H39" s="408">
        <v>329413.2017102615</v>
      </c>
      <c r="I39" s="408">
        <v>1309746.89</v>
      </c>
      <c r="J39" s="13"/>
    </row>
    <row r="40" spans="3:10" ht="12.75">
      <c r="C40" s="369" t="s">
        <v>41</v>
      </c>
      <c r="D40" s="370" t="s">
        <v>16</v>
      </c>
      <c r="E40" s="408">
        <v>8000000</v>
      </c>
      <c r="F40" s="408">
        <v>7932966.35</v>
      </c>
      <c r="G40" s="408">
        <v>6529612.7</v>
      </c>
      <c r="H40" s="408">
        <v>1642256.7152917506</v>
      </c>
      <c r="I40" s="408">
        <v>6529612.7</v>
      </c>
      <c r="J40" s="13"/>
    </row>
    <row r="41" spans="3:10" ht="12.75">
      <c r="C41" s="369" t="s">
        <v>43</v>
      </c>
      <c r="D41" s="370" t="s">
        <v>15</v>
      </c>
      <c r="E41" s="408">
        <v>2000000</v>
      </c>
      <c r="F41" s="408">
        <v>1021027.61</v>
      </c>
      <c r="G41" s="408">
        <v>839006.32</v>
      </c>
      <c r="H41" s="408">
        <v>211017.68611670018</v>
      </c>
      <c r="I41" s="408">
        <v>839006.32</v>
      </c>
      <c r="J41" s="13"/>
    </row>
    <row r="42" spans="3:10" ht="12.75">
      <c r="C42" s="369" t="s">
        <v>45</v>
      </c>
      <c r="D42" s="370" t="s">
        <v>14</v>
      </c>
      <c r="E42" s="408">
        <v>1528385</v>
      </c>
      <c r="F42" s="408">
        <v>1161739.8</v>
      </c>
      <c r="G42" s="408">
        <v>954633.36</v>
      </c>
      <c r="H42" s="408">
        <v>240098.93360160966</v>
      </c>
      <c r="I42" s="408">
        <v>954633.36</v>
      </c>
      <c r="J42" s="13"/>
    </row>
    <row r="43" spans="3:10" ht="12.75">
      <c r="C43" s="369" t="s">
        <v>47</v>
      </c>
      <c r="D43" s="370" t="s">
        <v>13</v>
      </c>
      <c r="E43" s="408">
        <v>6000000</v>
      </c>
      <c r="F43" s="408">
        <v>5964737.43</v>
      </c>
      <c r="G43" s="408">
        <v>4979167.76</v>
      </c>
      <c r="H43" s="408">
        <v>1252305.7746478873</v>
      </c>
      <c r="I43" s="408">
        <v>4979167.76</v>
      </c>
      <c r="J43" s="13"/>
    </row>
    <row r="44" spans="3:10" ht="12.75">
      <c r="C44" s="369" t="s">
        <v>49</v>
      </c>
      <c r="D44" s="370" t="s">
        <v>9</v>
      </c>
      <c r="E44" s="408">
        <v>2000000</v>
      </c>
      <c r="F44" s="408">
        <v>2000000</v>
      </c>
      <c r="G44" s="408">
        <v>1643454.7</v>
      </c>
      <c r="H44" s="408">
        <v>413343.73742454726</v>
      </c>
      <c r="I44" s="408">
        <v>1643454.7</v>
      </c>
      <c r="J44" s="13"/>
    </row>
    <row r="45" spans="3:10" ht="12.75">
      <c r="C45" s="369" t="s">
        <v>51</v>
      </c>
      <c r="D45" s="370" t="s">
        <v>8</v>
      </c>
      <c r="E45" s="408">
        <v>6000000</v>
      </c>
      <c r="F45" s="408">
        <v>6000000</v>
      </c>
      <c r="G45" s="408">
        <v>4930364.09</v>
      </c>
      <c r="H45" s="408">
        <v>1240031.2097585513</v>
      </c>
      <c r="I45" s="408">
        <v>4930364.09</v>
      </c>
      <c r="J45" s="13"/>
    </row>
    <row r="46" spans="3:10" ht="12.75">
      <c r="C46" s="369" t="s">
        <v>70</v>
      </c>
      <c r="D46" s="370" t="s">
        <v>3</v>
      </c>
      <c r="E46" s="408">
        <v>6600000</v>
      </c>
      <c r="F46" s="408">
        <v>6600000</v>
      </c>
      <c r="G46" s="408">
        <v>5443596.440000001</v>
      </c>
      <c r="H46" s="408">
        <v>1369113.7927565395</v>
      </c>
      <c r="I46" s="408">
        <v>5443596.440000001</v>
      </c>
      <c r="J46" s="13"/>
    </row>
    <row r="47" spans="3:10" ht="12.75">
      <c r="C47" s="369" t="s">
        <v>53</v>
      </c>
      <c r="D47" s="370" t="s">
        <v>5</v>
      </c>
      <c r="E47" s="408">
        <v>4798000</v>
      </c>
      <c r="F47" s="408">
        <v>4739105.13</v>
      </c>
      <c r="G47" s="408">
        <v>3999045.01</v>
      </c>
      <c r="H47" s="408">
        <v>1005796.0286720322</v>
      </c>
      <c r="I47" s="408">
        <v>3999045.01</v>
      </c>
      <c r="J47" s="13"/>
    </row>
    <row r="48" spans="3:10" ht="12.75">
      <c r="C48" s="369" t="s">
        <v>56</v>
      </c>
      <c r="D48" s="370" t="s">
        <v>7</v>
      </c>
      <c r="E48" s="408">
        <v>2500000</v>
      </c>
      <c r="F48" s="408">
        <v>2415835.74</v>
      </c>
      <c r="G48" s="408">
        <v>2068439.48</v>
      </c>
      <c r="H48" s="408">
        <v>520231.25754527166</v>
      </c>
      <c r="I48" s="408">
        <v>2068439.48</v>
      </c>
      <c r="J48" s="13"/>
    </row>
    <row r="49" spans="3:10" ht="12.75">
      <c r="C49" s="369" t="s">
        <v>191</v>
      </c>
      <c r="D49" s="370" t="s">
        <v>12</v>
      </c>
      <c r="E49" s="408">
        <v>4500000</v>
      </c>
      <c r="F49" s="408">
        <v>4454428.12</v>
      </c>
      <c r="G49" s="408">
        <v>3863995.66</v>
      </c>
      <c r="H49" s="408">
        <v>971829.8943661972</v>
      </c>
      <c r="I49" s="408">
        <v>3863995.66</v>
      </c>
      <c r="J49" s="13"/>
    </row>
    <row r="50" spans="3:10" ht="12.75">
      <c r="C50" s="369" t="s">
        <v>60</v>
      </c>
      <c r="D50" s="370" t="s">
        <v>4</v>
      </c>
      <c r="E50" s="408">
        <v>3075000</v>
      </c>
      <c r="F50" s="408">
        <v>3075000</v>
      </c>
      <c r="G50" s="408">
        <v>2526811.6</v>
      </c>
      <c r="H50" s="408">
        <v>635515.9959758552</v>
      </c>
      <c r="I50" s="408">
        <v>2526811.6</v>
      </c>
      <c r="J50" s="13"/>
    </row>
    <row r="51" spans="3:10" ht="12.75">
      <c r="C51" s="369" t="s">
        <v>64</v>
      </c>
      <c r="D51" s="370" t="s">
        <v>10</v>
      </c>
      <c r="E51" s="408">
        <v>2500000</v>
      </c>
      <c r="F51" s="408">
        <v>2477572.07</v>
      </c>
      <c r="G51" s="408">
        <v>2164182.35</v>
      </c>
      <c r="H51" s="408">
        <v>544311.4562374246</v>
      </c>
      <c r="I51" s="408">
        <v>2164182.35</v>
      </c>
      <c r="J51" s="13"/>
    </row>
    <row r="52" spans="3:10" ht="12.75">
      <c r="C52" s="369" t="s">
        <v>67</v>
      </c>
      <c r="D52" s="370" t="s">
        <v>11</v>
      </c>
      <c r="E52" s="408">
        <v>5000000</v>
      </c>
      <c r="F52" s="408">
        <v>3678760.59</v>
      </c>
      <c r="G52" s="408">
        <v>3044692.83</v>
      </c>
      <c r="H52" s="408">
        <v>765767.814386318</v>
      </c>
      <c r="I52" s="408">
        <v>3044692.83</v>
      </c>
      <c r="J52" s="13"/>
    </row>
    <row r="53" spans="3:10" ht="12.75">
      <c r="C53" s="371" t="s">
        <v>68</v>
      </c>
      <c r="D53" s="372" t="s">
        <v>6</v>
      </c>
      <c r="E53" s="409">
        <v>1100000</v>
      </c>
      <c r="F53" s="409">
        <v>1060340.64</v>
      </c>
      <c r="G53" s="409">
        <v>925960.1</v>
      </c>
      <c r="H53" s="409">
        <v>232887.3490945674</v>
      </c>
      <c r="I53" s="420">
        <v>925960.1</v>
      </c>
      <c r="J53" s="13"/>
    </row>
    <row r="54" spans="3:9" s="196" customFormat="1" ht="12.75">
      <c r="C54" s="205"/>
      <c r="D54" s="206" t="s">
        <v>26</v>
      </c>
      <c r="E54" s="411">
        <v>20873530</v>
      </c>
      <c r="F54" s="411">
        <v>20873530</v>
      </c>
      <c r="G54" s="411">
        <v>28540261.81</v>
      </c>
      <c r="H54" s="410">
        <v>7178134.25804829</v>
      </c>
      <c r="I54" s="411">
        <v>28540261.81</v>
      </c>
    </row>
    <row r="55" spans="3:10" ht="12.75">
      <c r="C55" s="367" t="s">
        <v>35</v>
      </c>
      <c r="D55" s="368" t="s">
        <v>21</v>
      </c>
      <c r="E55" s="407">
        <v>12741050</v>
      </c>
      <c r="F55" s="407">
        <v>12741050</v>
      </c>
      <c r="G55" s="407">
        <v>17420767</v>
      </c>
      <c r="H55" s="407">
        <v>4381480.633802817</v>
      </c>
      <c r="I55" s="412">
        <v>17420767</v>
      </c>
      <c r="J55" s="13"/>
    </row>
    <row r="56" spans="3:10" ht="12.75">
      <c r="C56" s="369" t="s">
        <v>50</v>
      </c>
      <c r="D56" s="370" t="s">
        <v>8</v>
      </c>
      <c r="E56" s="408">
        <v>7656670</v>
      </c>
      <c r="F56" s="408">
        <v>7656670</v>
      </c>
      <c r="G56" s="408">
        <v>10468922.43</v>
      </c>
      <c r="H56" s="408">
        <v>2633028.7801810866</v>
      </c>
      <c r="I56" s="408">
        <v>10468922.43</v>
      </c>
      <c r="J56" s="13"/>
    </row>
    <row r="57" spans="3:10" ht="12.75">
      <c r="C57" s="371" t="s">
        <v>65</v>
      </c>
      <c r="D57" s="372" t="s">
        <v>11</v>
      </c>
      <c r="E57" s="409">
        <v>475810</v>
      </c>
      <c r="F57" s="409">
        <v>475810</v>
      </c>
      <c r="G57" s="409">
        <v>650572.38</v>
      </c>
      <c r="H57" s="409">
        <v>163624.84406438633</v>
      </c>
      <c r="I57" s="420">
        <v>650572.38</v>
      </c>
      <c r="J57" s="13"/>
    </row>
    <row r="58" spans="3:9" s="196" customFormat="1" ht="12.75">
      <c r="C58" s="205"/>
      <c r="D58" s="206" t="s">
        <v>133</v>
      </c>
      <c r="E58" s="411">
        <v>18200000</v>
      </c>
      <c r="F58" s="411">
        <v>18200000</v>
      </c>
      <c r="G58" s="411">
        <v>12423610.999999998</v>
      </c>
      <c r="H58" s="410">
        <v>3124650.6539235404</v>
      </c>
      <c r="I58" s="411">
        <v>12423610.999999998</v>
      </c>
    </row>
    <row r="59" spans="3:9" ht="12.75">
      <c r="C59" s="367" t="s">
        <v>38</v>
      </c>
      <c r="D59" s="368" t="s">
        <v>21</v>
      </c>
      <c r="E59" s="407">
        <v>7000000</v>
      </c>
      <c r="F59" s="407">
        <v>7000000</v>
      </c>
      <c r="G59" s="407">
        <v>4223611.02</v>
      </c>
      <c r="H59" s="407">
        <v>1062276.413480885</v>
      </c>
      <c r="I59" s="412">
        <v>4223611.02</v>
      </c>
    </row>
    <row r="60" spans="3:9" ht="12.75">
      <c r="C60" s="209" t="s">
        <v>199</v>
      </c>
      <c r="D60" s="210" t="s">
        <v>3</v>
      </c>
      <c r="E60" s="420">
        <v>8000000</v>
      </c>
      <c r="F60" s="420">
        <v>8000000</v>
      </c>
      <c r="G60" s="420">
        <v>8000000</v>
      </c>
      <c r="H60" s="408">
        <v>2012072.434607646</v>
      </c>
      <c r="I60" s="408">
        <v>8000000</v>
      </c>
    </row>
    <row r="61" spans="3:9" ht="12.75">
      <c r="C61" s="371" t="s">
        <v>61</v>
      </c>
      <c r="D61" s="372" t="s">
        <v>4</v>
      </c>
      <c r="E61" s="409">
        <v>3200000</v>
      </c>
      <c r="F61" s="409">
        <v>3200000</v>
      </c>
      <c r="G61" s="409">
        <v>199999.97999999873</v>
      </c>
      <c r="H61" s="409">
        <v>50301.80583500974</v>
      </c>
      <c r="I61" s="420">
        <v>199999.97999999873</v>
      </c>
    </row>
    <row r="62" spans="3:9" s="196" customFormat="1" ht="12.75">
      <c r="C62" s="205"/>
      <c r="D62" s="206" t="s">
        <v>134</v>
      </c>
      <c r="E62" s="411">
        <v>4692519.2</v>
      </c>
      <c r="F62" s="411">
        <v>4692519.2</v>
      </c>
      <c r="G62" s="411">
        <v>2410184.16</v>
      </c>
      <c r="H62" s="410">
        <v>606183.138832998</v>
      </c>
      <c r="I62" s="411">
        <v>2410184.16</v>
      </c>
    </row>
    <row r="63" spans="3:9" ht="12.75">
      <c r="C63" s="367" t="s">
        <v>39</v>
      </c>
      <c r="D63" s="368" t="s">
        <v>16</v>
      </c>
      <c r="E63" s="407">
        <v>4053274.8</v>
      </c>
      <c r="F63" s="407">
        <v>4053274.8</v>
      </c>
      <c r="G63" s="407">
        <v>2026637.46</v>
      </c>
      <c r="H63" s="407">
        <v>509717.6710261569</v>
      </c>
      <c r="I63" s="407">
        <v>2026637.46</v>
      </c>
    </row>
    <row r="64" spans="3:9" ht="12.75">
      <c r="C64" s="371" t="s">
        <v>62</v>
      </c>
      <c r="D64" s="372" t="s">
        <v>10</v>
      </c>
      <c r="E64" s="409">
        <v>639244.4</v>
      </c>
      <c r="F64" s="409">
        <v>639244.4</v>
      </c>
      <c r="G64" s="409">
        <v>383546.7</v>
      </c>
      <c r="H64" s="409">
        <v>96465.46780684104</v>
      </c>
      <c r="I64" s="420">
        <v>383546.7</v>
      </c>
    </row>
    <row r="65" spans="3:9" s="196" customFormat="1" ht="12.75">
      <c r="C65" s="205"/>
      <c r="D65" s="186" t="s">
        <v>202</v>
      </c>
      <c r="E65" s="411">
        <v>8589199.08</v>
      </c>
      <c r="F65" s="411">
        <v>8589199.08</v>
      </c>
      <c r="G65" s="411">
        <v>7947967.52</v>
      </c>
      <c r="H65" s="410">
        <v>1998985.7947686114</v>
      </c>
      <c r="I65" s="411">
        <v>7947967.52</v>
      </c>
    </row>
    <row r="66" spans="3:9" ht="12.75">
      <c r="C66" s="367" t="s">
        <v>201</v>
      </c>
      <c r="D66" s="368" t="s">
        <v>8</v>
      </c>
      <c r="E66" s="407">
        <v>2200000</v>
      </c>
      <c r="F66" s="407">
        <v>2200000</v>
      </c>
      <c r="G66" s="407">
        <v>2200000</v>
      </c>
      <c r="H66" s="407">
        <v>553319.9195171027</v>
      </c>
      <c r="I66" s="412">
        <v>2200000</v>
      </c>
    </row>
    <row r="67" spans="3:9" ht="12.75">
      <c r="C67" s="369" t="s">
        <v>52</v>
      </c>
      <c r="D67" s="370" t="s">
        <v>3</v>
      </c>
      <c r="E67" s="408">
        <v>5208879.08</v>
      </c>
      <c r="F67" s="408">
        <v>5208879.08</v>
      </c>
      <c r="G67" s="408">
        <v>4567647.52</v>
      </c>
      <c r="H67" s="408">
        <v>1148804.7082494968</v>
      </c>
      <c r="I67" s="408">
        <v>4567647.52</v>
      </c>
    </row>
    <row r="68" spans="3:9" ht="13.5" thickBot="1">
      <c r="C68" s="476" t="s">
        <v>213</v>
      </c>
      <c r="D68" s="447" t="s">
        <v>6</v>
      </c>
      <c r="E68" s="408">
        <v>1180320</v>
      </c>
      <c r="F68" s="408">
        <v>1180320</v>
      </c>
      <c r="G68" s="408">
        <v>1180320</v>
      </c>
      <c r="H68" s="408">
        <v>296861.1670020121</v>
      </c>
      <c r="I68" s="420">
        <v>1180320</v>
      </c>
    </row>
    <row r="69" spans="3:9" s="196" customFormat="1" ht="15" customHeight="1" thickBot="1">
      <c r="C69" s="207" t="s">
        <v>125</v>
      </c>
      <c r="D69" s="207"/>
      <c r="E69" s="413">
        <v>129932855.68</v>
      </c>
      <c r="F69" s="413">
        <v>124174525.61000001</v>
      </c>
      <c r="G69" s="413">
        <v>108482074.40999998</v>
      </c>
      <c r="H69" s="396">
        <v>27284223.946177065</v>
      </c>
      <c r="I69" s="413">
        <v>108482074.40999998</v>
      </c>
    </row>
    <row r="70" spans="4:7" ht="13.5" thickBot="1">
      <c r="D70" s="2"/>
      <c r="E70" s="373"/>
      <c r="G70" s="373"/>
    </row>
    <row r="71" spans="3:9" ht="13.5" thickBot="1">
      <c r="C71" s="555" t="s">
        <v>190</v>
      </c>
      <c r="D71" s="556"/>
      <c r="E71" s="556"/>
      <c r="F71" s="556"/>
      <c r="G71" s="557"/>
      <c r="H71" s="396">
        <v>44982840.33615457</v>
      </c>
      <c r="I71" s="413">
        <v>178851773.17655057</v>
      </c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</sheetData>
  <mergeCells count="8">
    <mergeCell ref="C71:G71"/>
    <mergeCell ref="C8:C9"/>
    <mergeCell ref="D8:D9"/>
    <mergeCell ref="H8:H9"/>
    <mergeCell ref="I8:I9"/>
    <mergeCell ref="F8:F9"/>
    <mergeCell ref="E8:E9"/>
    <mergeCell ref="G8:G9"/>
  </mergeCells>
  <printOptions horizontalCentered="1"/>
  <pageMargins left="0" right="0" top="0" bottom="0" header="0" footer="0.3937007874015748"/>
  <pageSetup firstPageNumber="9" useFirstPageNumber="1" horizontalDpi="600" verticalDpi="600" orientation="portrait" paperSize="9" scale="75" r:id="rId2"/>
  <headerFooter alignWithMargins="0">
    <oddFooter xml:space="preserve">&amp;CPágina Nº &amp;P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N75"/>
  <sheetViews>
    <sheetView showGridLines="0" showZeros="0" workbookViewId="0" topLeftCell="A44">
      <selection activeCell="D73" sqref="D73"/>
    </sheetView>
  </sheetViews>
  <sheetFormatPr defaultColWidth="11.421875" defaultRowHeight="12.75"/>
  <cols>
    <col min="1" max="3" width="5.7109375" style="0" customWidth="1"/>
    <col min="4" max="4" width="25.00390625" style="0" customWidth="1"/>
    <col min="5" max="5" width="12.7109375" style="0" bestFit="1" customWidth="1"/>
    <col min="6" max="6" width="12.00390625" style="0" customWidth="1"/>
    <col min="7" max="7" width="5.7109375" style="0" customWidth="1"/>
    <col min="8" max="8" width="13.140625" style="0" customWidth="1"/>
    <col min="9" max="9" width="13.8515625" style="0" customWidth="1"/>
    <col min="10" max="10" width="8.421875" style="0" customWidth="1"/>
    <col min="11" max="11" width="6.7109375" style="0" customWidth="1"/>
    <col min="12" max="12" width="5.57421875" style="0" customWidth="1"/>
    <col min="13" max="13" width="6.140625" style="0" customWidth="1"/>
    <col min="14" max="14" width="5.00390625" style="0" customWidth="1"/>
  </cols>
  <sheetData>
    <row r="1" spans="1:13" s="57" customFormat="1" ht="24" customHeight="1">
      <c r="A1" s="50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9" t="s">
        <v>90</v>
      </c>
    </row>
    <row r="2" spans="1:7" ht="18" customHeight="1">
      <c r="A2" s="28"/>
      <c r="F2" s="1"/>
      <c r="G2" s="27" t="s">
        <v>207</v>
      </c>
    </row>
    <row r="3" spans="1:7" ht="18" customHeight="1">
      <c r="A3" s="28"/>
      <c r="F3" s="1"/>
      <c r="G3" s="27" t="s">
        <v>89</v>
      </c>
    </row>
    <row r="4" spans="1:13" s="57" customFormat="1" ht="24" customHeight="1">
      <c r="A4" s="50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9" t="s">
        <v>87</v>
      </c>
    </row>
    <row r="5" spans="1:7" ht="12.75">
      <c r="A5" s="19"/>
      <c r="F5" s="20"/>
      <c r="G5" s="385" t="s">
        <v>210</v>
      </c>
    </row>
    <row r="6" ht="12.75">
      <c r="A6" s="213"/>
    </row>
    <row r="7" spans="6:9" ht="13.5" thickBot="1">
      <c r="F7" s="214"/>
      <c r="H7" s="214" t="s">
        <v>192</v>
      </c>
      <c r="I7" s="444">
        <v>3.976</v>
      </c>
    </row>
    <row r="8" spans="4:9" ht="13.5" thickBot="1">
      <c r="D8" s="564" t="s">
        <v>171</v>
      </c>
      <c r="E8" s="566" t="s">
        <v>172</v>
      </c>
      <c r="F8" s="567"/>
      <c r="H8" s="566" t="s">
        <v>173</v>
      </c>
      <c r="I8" s="567"/>
    </row>
    <row r="9" spans="4:9" ht="13.5" thickBot="1">
      <c r="D9" s="565"/>
      <c r="E9" s="266" t="s">
        <v>174</v>
      </c>
      <c r="F9" s="265" t="s">
        <v>175</v>
      </c>
      <c r="H9" s="215" t="s">
        <v>176</v>
      </c>
      <c r="I9" s="258" t="s">
        <v>177</v>
      </c>
    </row>
    <row r="10" spans="4:9" ht="12.75">
      <c r="D10" s="261" t="s">
        <v>1</v>
      </c>
      <c r="E10" s="297">
        <v>8526211.1</v>
      </c>
      <c r="F10" s="297">
        <v>1900846.8624691784</v>
      </c>
      <c r="H10" s="389">
        <v>16083978.225177452</v>
      </c>
      <c r="I10" s="391">
        <v>4045265.8297730014</v>
      </c>
    </row>
    <row r="11" spans="4:9" ht="12.75">
      <c r="D11" s="260" t="s">
        <v>195</v>
      </c>
      <c r="E11" s="298"/>
      <c r="F11" s="298">
        <v>1900846.8624691784</v>
      </c>
      <c r="H11" s="301">
        <v>7557767.125177453</v>
      </c>
      <c r="I11" s="302">
        <v>1900846.8624691784</v>
      </c>
    </row>
    <row r="12" spans="4:11" ht="12.75">
      <c r="D12" s="260" t="s">
        <v>28</v>
      </c>
      <c r="E12" s="298">
        <v>3004444.39</v>
      </c>
      <c r="F12" s="298"/>
      <c r="H12" s="301">
        <v>3004444.39</v>
      </c>
      <c r="I12" s="302">
        <v>755644.9673038231</v>
      </c>
      <c r="K12" s="13"/>
    </row>
    <row r="13" spans="4:11" ht="13.5" thickBot="1">
      <c r="D13" s="263" t="s">
        <v>129</v>
      </c>
      <c r="E13" s="299">
        <v>5521766.71</v>
      </c>
      <c r="F13" s="299"/>
      <c r="H13" s="303">
        <v>5521766.71</v>
      </c>
      <c r="I13" s="393">
        <v>1388774</v>
      </c>
      <c r="K13" s="13"/>
    </row>
    <row r="14" spans="4:11" ht="12.75">
      <c r="D14" s="262" t="s">
        <v>20</v>
      </c>
      <c r="E14" s="300">
        <v>3411129.53</v>
      </c>
      <c r="F14" s="300">
        <v>1150444.54</v>
      </c>
      <c r="H14" s="390">
        <v>7985297.02104</v>
      </c>
      <c r="I14" s="392">
        <v>2008374.502273642</v>
      </c>
      <c r="K14" s="13"/>
    </row>
    <row r="15" spans="4:11" ht="12.75">
      <c r="D15" s="260" t="s">
        <v>195</v>
      </c>
      <c r="E15" s="298"/>
      <c r="F15" s="298">
        <v>1150444.54</v>
      </c>
      <c r="H15" s="301">
        <v>4574167.49104</v>
      </c>
      <c r="I15" s="302">
        <v>1150444.54</v>
      </c>
      <c r="K15" s="13"/>
    </row>
    <row r="16" spans="4:11" ht="13.5" thickBot="1">
      <c r="D16" s="263" t="s">
        <v>129</v>
      </c>
      <c r="E16" s="299">
        <v>3411129.53</v>
      </c>
      <c r="F16" s="299"/>
      <c r="H16" s="303">
        <v>3411129.53</v>
      </c>
      <c r="I16" s="393">
        <v>857929.9622736418</v>
      </c>
      <c r="K16" s="13"/>
    </row>
    <row r="17" spans="4:11" ht="12.75">
      <c r="D17" s="262" t="s">
        <v>21</v>
      </c>
      <c r="E17" s="300">
        <v>22954124.91</v>
      </c>
      <c r="F17" s="300">
        <v>1809916.0826432102</v>
      </c>
      <c r="H17" s="390">
        <v>30150351.254589405</v>
      </c>
      <c r="I17" s="392">
        <v>7583086.697834357</v>
      </c>
      <c r="K17" s="13"/>
    </row>
    <row r="18" spans="4:11" ht="12.75">
      <c r="D18" s="260" t="s">
        <v>26</v>
      </c>
      <c r="E18" s="298">
        <v>17420767</v>
      </c>
      <c r="F18" s="298"/>
      <c r="H18" s="301">
        <v>17420767</v>
      </c>
      <c r="I18" s="302">
        <v>4381481</v>
      </c>
      <c r="K18" s="13"/>
    </row>
    <row r="19" spans="4:11" ht="12.75">
      <c r="D19" s="260" t="s">
        <v>133</v>
      </c>
      <c r="E19" s="298">
        <v>4223611.02</v>
      </c>
      <c r="F19" s="298"/>
      <c r="H19" s="301">
        <v>4223611.02</v>
      </c>
      <c r="I19" s="302">
        <v>1062276.413480885</v>
      </c>
      <c r="K19" s="13"/>
    </row>
    <row r="20" spans="4:11" ht="12.75">
      <c r="D20" s="260" t="s">
        <v>195</v>
      </c>
      <c r="E20" s="298"/>
      <c r="F20" s="298">
        <v>1809916.0826432102</v>
      </c>
      <c r="H20" s="301">
        <v>7196226.344589404</v>
      </c>
      <c r="I20" s="302">
        <v>1809916.0826432102</v>
      </c>
      <c r="K20" s="13"/>
    </row>
    <row r="21" spans="4:11" ht="13.5" thickBot="1">
      <c r="D21" s="263" t="s">
        <v>129</v>
      </c>
      <c r="E21" s="299">
        <v>1309746.89</v>
      </c>
      <c r="F21" s="299"/>
      <c r="H21" s="303">
        <v>1309746.89</v>
      </c>
      <c r="I21" s="393">
        <v>329413.2017102615</v>
      </c>
      <c r="K21" s="13"/>
    </row>
    <row r="22" spans="4:11" ht="12.75">
      <c r="D22" s="262" t="s">
        <v>16</v>
      </c>
      <c r="E22" s="300">
        <v>8556250.16</v>
      </c>
      <c r="F22" s="300">
        <v>3878473.500660736</v>
      </c>
      <c r="H22" s="390">
        <v>23977060.798627086</v>
      </c>
      <c r="I22" s="392">
        <v>6030447.886978644</v>
      </c>
      <c r="K22" s="13"/>
    </row>
    <row r="23" spans="4:11" ht="12.75">
      <c r="D23" s="260" t="s">
        <v>134</v>
      </c>
      <c r="E23" s="298">
        <v>2026637.46</v>
      </c>
      <c r="F23" s="298"/>
      <c r="H23" s="301">
        <v>2026637.46</v>
      </c>
      <c r="I23" s="302">
        <v>509717.67102615675</v>
      </c>
      <c r="K23" s="13"/>
    </row>
    <row r="24" spans="4:11" ht="12.75">
      <c r="D24" s="260" t="s">
        <v>195</v>
      </c>
      <c r="E24" s="298"/>
      <c r="F24" s="298">
        <v>3878473.500660736</v>
      </c>
      <c r="H24" s="301">
        <v>15420810.638627086</v>
      </c>
      <c r="I24" s="302">
        <v>3878473.500660736</v>
      </c>
      <c r="K24" s="13"/>
    </row>
    <row r="25" spans="4:11" ht="13.5" thickBot="1">
      <c r="D25" s="263" t="s">
        <v>129</v>
      </c>
      <c r="E25" s="299">
        <v>6529612.7</v>
      </c>
      <c r="F25" s="299"/>
      <c r="H25" s="303">
        <v>6529612.7</v>
      </c>
      <c r="I25" s="393">
        <v>1642256.7152917506</v>
      </c>
      <c r="K25" s="13"/>
    </row>
    <row r="26" spans="4:11" ht="12.75">
      <c r="D26" s="262" t="s">
        <v>15</v>
      </c>
      <c r="E26" s="300">
        <v>839006.32</v>
      </c>
      <c r="F26" s="300">
        <v>378994.79559986544</v>
      </c>
      <c r="H26" s="390">
        <v>2345889.627305065</v>
      </c>
      <c r="I26" s="392">
        <v>590012.4817165656</v>
      </c>
      <c r="K26" s="13"/>
    </row>
    <row r="27" spans="4:11" ht="12.75">
      <c r="D27" s="260" t="s">
        <v>195</v>
      </c>
      <c r="E27" s="298"/>
      <c r="F27" s="298">
        <v>378994.79559986544</v>
      </c>
      <c r="H27" s="301">
        <v>1506883.307305065</v>
      </c>
      <c r="I27" s="302">
        <v>378994.79559986544</v>
      </c>
      <c r="K27" s="13"/>
    </row>
    <row r="28" spans="4:11" ht="13.5" thickBot="1">
      <c r="D28" s="263" t="s">
        <v>129</v>
      </c>
      <c r="E28" s="299">
        <v>839006.32</v>
      </c>
      <c r="F28" s="299"/>
      <c r="H28" s="303">
        <v>839006.32</v>
      </c>
      <c r="I28" s="393">
        <v>211017.68611670018</v>
      </c>
      <c r="K28" s="13"/>
    </row>
    <row r="29" spans="4:11" ht="12.75">
      <c r="D29" s="262" t="s">
        <v>14</v>
      </c>
      <c r="E29" s="300">
        <v>954633.36</v>
      </c>
      <c r="F29" s="300">
        <v>246011.64</v>
      </c>
      <c r="H29" s="390">
        <v>1932775.6406399999</v>
      </c>
      <c r="I29" s="392">
        <v>486110.57360160974</v>
      </c>
      <c r="K29" s="13"/>
    </row>
    <row r="30" spans="4:11" ht="12.75">
      <c r="D30" s="260" t="s">
        <v>195</v>
      </c>
      <c r="E30" s="298"/>
      <c r="F30" s="298">
        <v>246011.64</v>
      </c>
      <c r="H30" s="301">
        <v>978142.28064</v>
      </c>
      <c r="I30" s="302">
        <v>246011.64</v>
      </c>
      <c r="K30" s="13"/>
    </row>
    <row r="31" spans="4:11" ht="13.5" thickBot="1">
      <c r="D31" s="263" t="s">
        <v>129</v>
      </c>
      <c r="E31" s="299">
        <v>954633.36</v>
      </c>
      <c r="F31" s="299"/>
      <c r="H31" s="303">
        <v>954633.36</v>
      </c>
      <c r="I31" s="393">
        <v>240098.93360160972</v>
      </c>
      <c r="K31" s="13"/>
    </row>
    <row r="32" spans="4:11" ht="12.75">
      <c r="D32" s="262" t="s">
        <v>13</v>
      </c>
      <c r="E32" s="300">
        <v>4979167.76</v>
      </c>
      <c r="F32" s="300">
        <v>912597.1779999982</v>
      </c>
      <c r="H32" s="390">
        <v>8607654.139727993</v>
      </c>
      <c r="I32" s="392">
        <v>2164902.9526478853</v>
      </c>
      <c r="K32" s="13"/>
    </row>
    <row r="33" spans="4:11" ht="12.75">
      <c r="D33" s="260" t="s">
        <v>195</v>
      </c>
      <c r="E33" s="298"/>
      <c r="F33" s="298">
        <v>912597.1779999982</v>
      </c>
      <c r="H33" s="301">
        <v>3628486.3797279927</v>
      </c>
      <c r="I33" s="302">
        <v>912597.1779999982</v>
      </c>
      <c r="K33" s="13"/>
    </row>
    <row r="34" spans="4:11" ht="13.5" thickBot="1">
      <c r="D34" s="263" t="s">
        <v>129</v>
      </c>
      <c r="E34" s="299">
        <v>4979167.76</v>
      </c>
      <c r="F34" s="299"/>
      <c r="H34" s="303">
        <v>4979167.76</v>
      </c>
      <c r="I34" s="393">
        <v>1252305.7746478873</v>
      </c>
      <c r="K34" s="13"/>
    </row>
    <row r="35" spans="4:11" ht="12.75">
      <c r="D35" s="262" t="s">
        <v>9</v>
      </c>
      <c r="E35" s="300">
        <v>1643454.7</v>
      </c>
      <c r="F35" s="300">
        <v>0</v>
      </c>
      <c r="H35" s="390">
        <v>1643454.7</v>
      </c>
      <c r="I35" s="392">
        <v>413343.7374245473</v>
      </c>
      <c r="K35" s="13"/>
    </row>
    <row r="36" spans="4:11" ht="13.5" thickBot="1">
      <c r="D36" s="263" t="s">
        <v>129</v>
      </c>
      <c r="E36" s="299">
        <v>1643454.7</v>
      </c>
      <c r="F36" s="299"/>
      <c r="H36" s="303">
        <v>1643454.7</v>
      </c>
      <c r="I36" s="393">
        <v>413343.7374245473</v>
      </c>
      <c r="K36" s="13"/>
    </row>
    <row r="37" spans="4:11" ht="12.75">
      <c r="D37" s="264" t="s">
        <v>8</v>
      </c>
      <c r="E37" s="300">
        <v>17599286.52</v>
      </c>
      <c r="F37" s="300">
        <v>0</v>
      </c>
      <c r="H37" s="390">
        <v>17599286.52</v>
      </c>
      <c r="I37" s="392">
        <v>4426380.129275654</v>
      </c>
      <c r="K37" s="13"/>
    </row>
    <row r="38" spans="4:11" ht="12.75">
      <c r="D38" s="260" t="s">
        <v>26</v>
      </c>
      <c r="E38" s="298">
        <v>10468922.43</v>
      </c>
      <c r="F38" s="298"/>
      <c r="H38" s="301">
        <v>10468922.43</v>
      </c>
      <c r="I38" s="302">
        <v>2633029</v>
      </c>
      <c r="K38" s="13"/>
    </row>
    <row r="39" spans="4:11" ht="12.75">
      <c r="D39" s="429" t="s">
        <v>129</v>
      </c>
      <c r="E39" s="430">
        <v>4930364.09</v>
      </c>
      <c r="F39" s="430"/>
      <c r="H39" s="437">
        <v>4930364.09</v>
      </c>
      <c r="I39" s="438">
        <v>1240031.2097585516</v>
      </c>
      <c r="K39" s="13"/>
    </row>
    <row r="40" spans="4:11" ht="13.5" thickBot="1">
      <c r="D40" s="436" t="s">
        <v>212</v>
      </c>
      <c r="E40" s="299">
        <v>2200000</v>
      </c>
      <c r="F40" s="299"/>
      <c r="H40" s="303">
        <v>2200000</v>
      </c>
      <c r="I40" s="393">
        <v>553319.9195171027</v>
      </c>
      <c r="K40" s="13"/>
    </row>
    <row r="41" spans="4:11" ht="12.75">
      <c r="D41" s="264" t="s">
        <v>3</v>
      </c>
      <c r="E41" s="300">
        <v>18011243.96</v>
      </c>
      <c r="F41" s="300">
        <v>851347.2307632455</v>
      </c>
      <c r="H41" s="390">
        <v>21396200.549514666</v>
      </c>
      <c r="I41" s="392">
        <v>5381338.166376929</v>
      </c>
      <c r="K41" s="13"/>
    </row>
    <row r="42" spans="4:11" ht="12.75">
      <c r="D42" s="259" t="s">
        <v>135</v>
      </c>
      <c r="E42" s="298">
        <v>4567647.52</v>
      </c>
      <c r="F42" s="298"/>
      <c r="H42" s="301">
        <v>4567647.52</v>
      </c>
      <c r="I42" s="302">
        <v>1148804.7082494977</v>
      </c>
      <c r="K42" s="13"/>
    </row>
    <row r="43" spans="4:11" ht="12.75">
      <c r="D43" s="260" t="s">
        <v>195</v>
      </c>
      <c r="E43" s="298"/>
      <c r="F43" s="298">
        <v>851347.2307632455</v>
      </c>
      <c r="H43" s="301">
        <v>3384956.589514664</v>
      </c>
      <c r="I43" s="302">
        <v>851347.2307632455</v>
      </c>
      <c r="K43" s="13"/>
    </row>
    <row r="44" spans="4:11" ht="12.75">
      <c r="D44" s="429" t="s">
        <v>200</v>
      </c>
      <c r="E44" s="430">
        <v>8000000</v>
      </c>
      <c r="F44" s="430"/>
      <c r="H44" s="301">
        <v>8000000</v>
      </c>
      <c r="I44" s="302">
        <v>2012072.434607646</v>
      </c>
      <c r="K44" s="13"/>
    </row>
    <row r="45" spans="4:11" ht="13.5" thickBot="1">
      <c r="D45" s="263" t="s">
        <v>129</v>
      </c>
      <c r="E45" s="299">
        <v>5443596.440000001</v>
      </c>
      <c r="F45" s="299"/>
      <c r="H45" s="303">
        <v>5443596.440000001</v>
      </c>
      <c r="I45" s="393">
        <v>1369113.7927565395</v>
      </c>
      <c r="K45" s="13"/>
    </row>
    <row r="46" spans="4:11" ht="12.75">
      <c r="D46" s="264" t="s">
        <v>5</v>
      </c>
      <c r="E46" s="300">
        <v>3999045.01</v>
      </c>
      <c r="F46" s="300">
        <v>0</v>
      </c>
      <c r="H46" s="390">
        <v>3999045.01</v>
      </c>
      <c r="I46" s="392">
        <v>1005796.0286720322</v>
      </c>
      <c r="K46" s="13"/>
    </row>
    <row r="47" spans="4:11" ht="13.5" thickBot="1">
      <c r="D47" s="263" t="s">
        <v>129</v>
      </c>
      <c r="E47" s="299">
        <v>3999045.01</v>
      </c>
      <c r="F47" s="299"/>
      <c r="H47" s="303">
        <v>3999045.01</v>
      </c>
      <c r="I47" s="393">
        <v>1005796.0286720322</v>
      </c>
      <c r="K47" s="13"/>
    </row>
    <row r="48" spans="4:11" ht="12.75">
      <c r="D48" s="264" t="s">
        <v>7</v>
      </c>
      <c r="E48" s="300">
        <v>2068439.48</v>
      </c>
      <c r="F48" s="300">
        <v>81424</v>
      </c>
      <c r="H48" s="390">
        <v>2392181.304</v>
      </c>
      <c r="I48" s="392">
        <v>601654.8162354646</v>
      </c>
      <c r="K48" s="13"/>
    </row>
    <row r="49" spans="4:11" ht="12.75">
      <c r="D49" s="259" t="s">
        <v>128</v>
      </c>
      <c r="E49" s="298"/>
      <c r="F49" s="298">
        <v>81424</v>
      </c>
      <c r="H49" s="301">
        <v>323741.824</v>
      </c>
      <c r="I49" s="302">
        <v>81423.55869019302</v>
      </c>
      <c r="K49" s="13"/>
    </row>
    <row r="50" spans="4:11" ht="13.5" thickBot="1">
      <c r="D50" s="263" t="s">
        <v>129</v>
      </c>
      <c r="E50" s="299">
        <v>2068439.48</v>
      </c>
      <c r="F50" s="299"/>
      <c r="H50" s="303">
        <v>2068439.48</v>
      </c>
      <c r="I50" s="393">
        <v>520231.25754527166</v>
      </c>
      <c r="K50" s="13"/>
    </row>
    <row r="51" spans="4:11" ht="12.75">
      <c r="D51" s="264" t="s">
        <v>22</v>
      </c>
      <c r="E51" s="300">
        <v>0</v>
      </c>
      <c r="F51" s="300">
        <v>0</v>
      </c>
      <c r="H51" s="390">
        <v>0</v>
      </c>
      <c r="I51" s="392">
        <v>0</v>
      </c>
      <c r="K51" s="13"/>
    </row>
    <row r="52" spans="4:11" ht="13.5" thickBot="1">
      <c r="D52" s="263" t="s">
        <v>127</v>
      </c>
      <c r="E52" s="299"/>
      <c r="F52" s="299">
        <v>0</v>
      </c>
      <c r="H52" s="303">
        <v>0</v>
      </c>
      <c r="I52" s="393">
        <v>0</v>
      </c>
      <c r="K52" s="13"/>
    </row>
    <row r="53" spans="4:11" ht="12.75">
      <c r="D53" s="264" t="s">
        <v>12</v>
      </c>
      <c r="E53" s="300">
        <v>3863995.66</v>
      </c>
      <c r="F53" s="300">
        <v>1361536.313338578</v>
      </c>
      <c r="H53" s="390">
        <v>9277464.041834187</v>
      </c>
      <c r="I53" s="392">
        <v>2333366.207704775</v>
      </c>
      <c r="K53" s="13"/>
    </row>
    <row r="54" spans="4:11" ht="12.75">
      <c r="D54" s="260" t="s">
        <v>195</v>
      </c>
      <c r="E54" s="298"/>
      <c r="F54" s="298">
        <v>1361536.313338578</v>
      </c>
      <c r="H54" s="301">
        <v>5413468.381834186</v>
      </c>
      <c r="I54" s="302">
        <v>1361536.313338578</v>
      </c>
      <c r="K54" s="13"/>
    </row>
    <row r="55" spans="4:11" ht="13.5" thickBot="1">
      <c r="D55" s="263" t="s">
        <v>129</v>
      </c>
      <c r="E55" s="299">
        <v>3863995.66</v>
      </c>
      <c r="F55" s="299"/>
      <c r="H55" s="303">
        <v>3863995.66</v>
      </c>
      <c r="I55" s="393">
        <v>971829.8943661969</v>
      </c>
      <c r="K55" s="13"/>
    </row>
    <row r="56" spans="4:11" ht="12.75">
      <c r="D56" s="264" t="s">
        <v>4</v>
      </c>
      <c r="E56" s="300">
        <v>2726811.58</v>
      </c>
      <c r="F56" s="300">
        <v>1020880.7278125021</v>
      </c>
      <c r="H56" s="390">
        <v>6785833.353782507</v>
      </c>
      <c r="I56" s="392">
        <v>1706698.5296233667</v>
      </c>
      <c r="K56" s="13"/>
    </row>
    <row r="57" spans="4:11" ht="12.75">
      <c r="D57" s="260" t="s">
        <v>133</v>
      </c>
      <c r="E57" s="298">
        <v>199999.97999999873</v>
      </c>
      <c r="F57" s="298"/>
      <c r="H57" s="301">
        <v>199999.97999999873</v>
      </c>
      <c r="I57" s="302">
        <v>50301.80583500974</v>
      </c>
      <c r="K57" s="13"/>
    </row>
    <row r="58" spans="4:11" ht="12.75">
      <c r="D58" s="260" t="s">
        <v>195</v>
      </c>
      <c r="E58" s="298"/>
      <c r="F58" s="298">
        <v>1020880.7278125021</v>
      </c>
      <c r="H58" s="301">
        <v>4059021.773782508</v>
      </c>
      <c r="I58" s="302">
        <v>1020880.7278125021</v>
      </c>
      <c r="K58" s="13"/>
    </row>
    <row r="59" spans="4:11" ht="13.5" thickBot="1">
      <c r="D59" s="263" t="s">
        <v>129</v>
      </c>
      <c r="E59" s="299">
        <v>2526811.6</v>
      </c>
      <c r="F59" s="299"/>
      <c r="H59" s="303">
        <v>2526811.6</v>
      </c>
      <c r="I59" s="393">
        <v>635515.9959758548</v>
      </c>
      <c r="K59" s="13"/>
    </row>
    <row r="60" spans="4:11" ht="12.75">
      <c r="D60" s="264" t="s">
        <v>10</v>
      </c>
      <c r="E60" s="300">
        <v>2547729.05</v>
      </c>
      <c r="F60" s="300">
        <v>310987.5500000007</v>
      </c>
      <c r="H60" s="390">
        <v>3784215.548800003</v>
      </c>
      <c r="I60" s="392">
        <v>951764.4740442665</v>
      </c>
      <c r="K60" s="13"/>
    </row>
    <row r="61" spans="4:11" ht="12.75">
      <c r="D61" s="260" t="s">
        <v>134</v>
      </c>
      <c r="E61" s="298">
        <v>383546.7</v>
      </c>
      <c r="F61" s="298"/>
      <c r="H61" s="301">
        <v>383546.7</v>
      </c>
      <c r="I61" s="302">
        <v>96465.46780684116</v>
      </c>
      <c r="K61" s="13"/>
    </row>
    <row r="62" spans="4:11" ht="12.75">
      <c r="D62" s="260" t="s">
        <v>195</v>
      </c>
      <c r="E62" s="298"/>
      <c r="F62" s="298">
        <v>310987.5500000007</v>
      </c>
      <c r="H62" s="301">
        <v>1236486.4988000027</v>
      </c>
      <c r="I62" s="302">
        <v>310987.5500000007</v>
      </c>
      <c r="K62" s="13"/>
    </row>
    <row r="63" spans="4:11" ht="13.5" thickBot="1">
      <c r="D63" s="263" t="s">
        <v>129</v>
      </c>
      <c r="E63" s="299">
        <v>2164182.35</v>
      </c>
      <c r="F63" s="299"/>
      <c r="H63" s="303">
        <v>2164182.35</v>
      </c>
      <c r="I63" s="393">
        <v>544311.4562374246</v>
      </c>
      <c r="K63" s="13"/>
    </row>
    <row r="64" spans="4:11" ht="12.75">
      <c r="D64" s="264" t="s">
        <v>11</v>
      </c>
      <c r="E64" s="300">
        <v>3695265.21</v>
      </c>
      <c r="F64" s="300">
        <v>3795156.41</v>
      </c>
      <c r="H64" s="390">
        <v>18784807.096160002</v>
      </c>
      <c r="I64" s="392">
        <v>4724549.224386318</v>
      </c>
      <c r="K64" s="13"/>
    </row>
    <row r="65" spans="4:11" ht="12.75">
      <c r="D65" s="260" t="s">
        <v>26</v>
      </c>
      <c r="E65" s="298">
        <v>650572.38</v>
      </c>
      <c r="F65" s="298"/>
      <c r="H65" s="301">
        <v>650572.38</v>
      </c>
      <c r="I65" s="302">
        <v>163625</v>
      </c>
      <c r="K65" s="13"/>
    </row>
    <row r="66" spans="4:11" ht="12.75">
      <c r="D66" s="260" t="s">
        <v>195</v>
      </c>
      <c r="E66" s="298"/>
      <c r="F66" s="298">
        <v>3795156.41</v>
      </c>
      <c r="H66" s="301">
        <v>15089541.886160001</v>
      </c>
      <c r="I66" s="302">
        <v>3795156.41</v>
      </c>
      <c r="K66" s="13"/>
    </row>
    <row r="67" spans="4:11" ht="13.5" thickBot="1">
      <c r="D67" s="263" t="s">
        <v>129</v>
      </c>
      <c r="E67" s="299">
        <v>3044692.83</v>
      </c>
      <c r="F67" s="299"/>
      <c r="H67" s="303">
        <v>3044692.83</v>
      </c>
      <c r="I67" s="393">
        <v>765767.8143863179</v>
      </c>
      <c r="K67" s="13"/>
    </row>
    <row r="68" spans="4:11" ht="12.75">
      <c r="D68" s="216" t="s">
        <v>6</v>
      </c>
      <c r="E68" s="300">
        <v>2106280.1</v>
      </c>
      <c r="F68" s="300">
        <v>0</v>
      </c>
      <c r="H68" s="390">
        <v>2106280.1</v>
      </c>
      <c r="I68" s="392">
        <v>529748.5160965795</v>
      </c>
      <c r="K68" s="13"/>
    </row>
    <row r="69" spans="4:11" ht="12.75">
      <c r="D69" s="260" t="s">
        <v>129</v>
      </c>
      <c r="E69" s="298">
        <v>925960.1</v>
      </c>
      <c r="F69" s="298"/>
      <c r="H69" s="301">
        <v>925960.1</v>
      </c>
      <c r="I69" s="302">
        <v>232887.34909456738</v>
      </c>
      <c r="K69" s="13"/>
    </row>
    <row r="70" spans="4:11" ht="13.5" thickBot="1">
      <c r="D70" s="260" t="s">
        <v>218</v>
      </c>
      <c r="E70" s="512">
        <v>1180320</v>
      </c>
      <c r="F70" s="299"/>
      <c r="H70" s="301">
        <v>1180320</v>
      </c>
      <c r="I70" s="302">
        <v>296861.1670020121</v>
      </c>
      <c r="K70" s="13"/>
    </row>
    <row r="71" spans="4:9" ht="13.5" thickBot="1">
      <c r="D71" s="394" t="s">
        <v>170</v>
      </c>
      <c r="E71" s="395">
        <v>108482074.40999998</v>
      </c>
      <c r="F71" s="396">
        <v>17698616.831287313</v>
      </c>
      <c r="G71" s="1"/>
      <c r="H71" s="395">
        <v>178851772.93119833</v>
      </c>
      <c r="I71" s="396">
        <v>44982840</v>
      </c>
    </row>
    <row r="73" spans="11:14" ht="12.75">
      <c r="K73" s="221"/>
      <c r="L73" s="221"/>
      <c r="M73" s="221"/>
      <c r="N73" s="221"/>
    </row>
    <row r="74" spans="5:8" ht="12.75">
      <c r="E74" s="222"/>
      <c r="G74" s="568"/>
      <c r="H74" s="569"/>
    </row>
    <row r="75" spans="5:8" ht="12.75">
      <c r="E75" s="13"/>
      <c r="H75" s="13"/>
    </row>
  </sheetData>
  <mergeCells count="4">
    <mergeCell ref="D8:D9"/>
    <mergeCell ref="E8:F8"/>
    <mergeCell ref="H8:I8"/>
    <mergeCell ref="G74:H74"/>
  </mergeCells>
  <printOptions horizontalCentered="1"/>
  <pageMargins left="0" right="0" top="0" bottom="0" header="0" footer="0.3937007874015748"/>
  <pageSetup firstPageNumber="10" useFirstPageNumber="1" horizontalDpi="600" verticalDpi="600" orientation="portrait" paperSize="9" scale="80" r:id="rId2"/>
  <headerFooter alignWithMargins="0">
    <oddFooter xml:space="preserve">&amp;CPagina Nº &amp;P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N32"/>
  <sheetViews>
    <sheetView showGridLines="0" workbookViewId="0" topLeftCell="B7">
      <selection activeCell="I29" sqref="I29"/>
    </sheetView>
  </sheetViews>
  <sheetFormatPr defaultColWidth="11.421875" defaultRowHeight="12.75"/>
  <cols>
    <col min="1" max="3" width="5.7109375" style="0" customWidth="1"/>
    <col min="4" max="4" width="24.140625" style="0" bestFit="1" customWidth="1"/>
    <col min="5" max="5" width="12.7109375" style="0" bestFit="1" customWidth="1"/>
    <col min="6" max="6" width="12.00390625" style="0" customWidth="1"/>
    <col min="7" max="7" width="5.7109375" style="0" customWidth="1"/>
    <col min="8" max="8" width="13.140625" style="0" customWidth="1"/>
    <col min="9" max="9" width="13.8515625" style="0" customWidth="1"/>
    <col min="10" max="10" width="5.7109375" style="0" customWidth="1"/>
    <col min="11" max="11" width="8.57421875" style="0" customWidth="1"/>
    <col min="12" max="12" width="5.57421875" style="0" customWidth="1"/>
    <col min="13" max="13" width="6.140625" style="0" customWidth="1"/>
    <col min="14" max="14" width="5.00390625" style="0" customWidth="1"/>
  </cols>
  <sheetData>
    <row r="1" spans="1:13" s="57" customFormat="1" ht="24" customHeight="1">
      <c r="A1" s="50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9" t="s">
        <v>90</v>
      </c>
    </row>
    <row r="2" spans="1:7" ht="18" customHeight="1">
      <c r="A2" s="28"/>
      <c r="F2" s="1"/>
      <c r="G2" s="27" t="s">
        <v>207</v>
      </c>
    </row>
    <row r="3" spans="1:7" ht="18" customHeight="1">
      <c r="A3" s="28"/>
      <c r="F3" s="1"/>
      <c r="G3" s="27" t="s">
        <v>89</v>
      </c>
    </row>
    <row r="4" spans="1:13" s="57" customFormat="1" ht="24" customHeight="1">
      <c r="A4" s="50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9" t="s">
        <v>87</v>
      </c>
    </row>
    <row r="5" spans="1:7" ht="12.75">
      <c r="A5" s="19"/>
      <c r="F5" s="20"/>
      <c r="G5" s="385" t="s">
        <v>210</v>
      </c>
    </row>
    <row r="6" ht="12.75">
      <c r="A6" s="213"/>
    </row>
    <row r="7" spans="6:9" ht="13.5" thickBot="1">
      <c r="F7" s="214"/>
      <c r="H7" s="214" t="s">
        <v>192</v>
      </c>
      <c r="I7" s="444">
        <v>3.976</v>
      </c>
    </row>
    <row r="8" spans="4:11" ht="13.5" thickBot="1">
      <c r="D8" s="564" t="s">
        <v>171</v>
      </c>
      <c r="E8" s="566" t="s">
        <v>172</v>
      </c>
      <c r="F8" s="567"/>
      <c r="H8" s="566" t="s">
        <v>173</v>
      </c>
      <c r="I8" s="567"/>
      <c r="K8" s="452" t="s">
        <v>214</v>
      </c>
    </row>
    <row r="9" spans="4:11" ht="13.5" thickBot="1">
      <c r="D9" s="565"/>
      <c r="E9" s="266" t="s">
        <v>174</v>
      </c>
      <c r="F9" s="265" t="s">
        <v>175</v>
      </c>
      <c r="H9" s="215" t="s">
        <v>176</v>
      </c>
      <c r="I9" s="258" t="s">
        <v>177</v>
      </c>
      <c r="K9" s="453" t="s">
        <v>215</v>
      </c>
    </row>
    <row r="10" spans="4:11" ht="12.75">
      <c r="D10" s="261" t="s">
        <v>1</v>
      </c>
      <c r="E10" s="297">
        <v>8526211.1</v>
      </c>
      <c r="F10" s="297">
        <v>1900846.8624691784</v>
      </c>
      <c r="H10" s="389">
        <v>16083978</v>
      </c>
      <c r="I10" s="391">
        <v>4045266.1532136453</v>
      </c>
      <c r="K10" s="477">
        <v>0.08992909569479313</v>
      </c>
    </row>
    <row r="11" spans="4:11" ht="12.75">
      <c r="D11" s="448" t="s">
        <v>20</v>
      </c>
      <c r="E11" s="449">
        <v>3411129.53</v>
      </c>
      <c r="F11" s="449">
        <v>1150444.54</v>
      </c>
      <c r="H11" s="450">
        <v>7985297.02104</v>
      </c>
      <c r="I11" s="451">
        <v>2008374.502273642</v>
      </c>
      <c r="K11" s="478">
        <v>0.044647569768052814</v>
      </c>
    </row>
    <row r="12" spans="4:11" ht="12.75">
      <c r="D12" s="262" t="s">
        <v>21</v>
      </c>
      <c r="E12" s="300">
        <v>22954124.91</v>
      </c>
      <c r="F12" s="300">
        <v>1809916.0826432102</v>
      </c>
      <c r="H12" s="390">
        <v>30150351</v>
      </c>
      <c r="I12" s="392">
        <v>7583087</v>
      </c>
      <c r="K12" s="478">
        <v>0.16857731248114033</v>
      </c>
    </row>
    <row r="13" spans="4:11" ht="12.75">
      <c r="D13" s="262" t="s">
        <v>16</v>
      </c>
      <c r="E13" s="300">
        <v>8556250.16</v>
      </c>
      <c r="F13" s="300">
        <v>3878473.500660736</v>
      </c>
      <c r="H13" s="390">
        <v>23977060.798627086</v>
      </c>
      <c r="I13" s="392">
        <v>6030447.886978643</v>
      </c>
      <c r="K13" s="478">
        <v>0.13406107399873815</v>
      </c>
    </row>
    <row r="14" spans="4:11" ht="12.75">
      <c r="D14" s="262" t="s">
        <v>15</v>
      </c>
      <c r="E14" s="300">
        <v>839006.32</v>
      </c>
      <c r="F14" s="300">
        <v>378994.79559986544</v>
      </c>
      <c r="H14" s="390">
        <v>2345889.627305065</v>
      </c>
      <c r="I14" s="392">
        <v>590012.4817165656</v>
      </c>
      <c r="K14" s="478">
        <v>0.013116390101368232</v>
      </c>
    </row>
    <row r="15" spans="4:11" ht="12.75">
      <c r="D15" s="262" t="s">
        <v>14</v>
      </c>
      <c r="E15" s="300">
        <v>954633.36</v>
      </c>
      <c r="F15" s="300">
        <v>246011.64</v>
      </c>
      <c r="H15" s="390">
        <v>1932775.6406399999</v>
      </c>
      <c r="I15" s="392">
        <v>486110.5736016097</v>
      </c>
      <c r="K15" s="478">
        <v>0.010806578018838494</v>
      </c>
    </row>
    <row r="16" spans="4:11" ht="12.75">
      <c r="D16" s="262" t="s">
        <v>13</v>
      </c>
      <c r="E16" s="300">
        <v>4979167.76</v>
      </c>
      <c r="F16" s="300">
        <v>912597.1779999982</v>
      </c>
      <c r="H16" s="390">
        <v>8607654.139727993</v>
      </c>
      <c r="I16" s="392">
        <v>2164902.9526478853</v>
      </c>
      <c r="K16" s="478">
        <v>0.04812730669005494</v>
      </c>
    </row>
    <row r="17" spans="4:11" ht="12.75">
      <c r="D17" s="262" t="s">
        <v>9</v>
      </c>
      <c r="E17" s="300">
        <v>1643454.7</v>
      </c>
      <c r="F17" s="300">
        <v>0</v>
      </c>
      <c r="H17" s="390">
        <v>1643454.7</v>
      </c>
      <c r="I17" s="392">
        <v>413343.73742454726</v>
      </c>
      <c r="K17" s="478">
        <v>0.009188920360200682</v>
      </c>
    </row>
    <row r="18" spans="4:11" ht="12.75">
      <c r="D18" s="264" t="s">
        <v>8</v>
      </c>
      <c r="E18" s="300">
        <v>17599286.52</v>
      </c>
      <c r="F18" s="300">
        <v>0</v>
      </c>
      <c r="H18" s="390">
        <v>17599287</v>
      </c>
      <c r="I18" s="392">
        <v>4426379.90945674</v>
      </c>
      <c r="K18" s="478">
        <v>0.09840152103287872</v>
      </c>
    </row>
    <row r="19" spans="4:11" ht="12.75">
      <c r="D19" s="264" t="s">
        <v>3</v>
      </c>
      <c r="E19" s="300">
        <v>18011243.960000005</v>
      </c>
      <c r="F19" s="300">
        <v>851347.2307632455</v>
      </c>
      <c r="H19" s="390">
        <v>21396200.54951467</v>
      </c>
      <c r="I19" s="392">
        <v>5381338.166376929</v>
      </c>
      <c r="K19" s="478">
        <v>0.11963091094653984</v>
      </c>
    </row>
    <row r="20" spans="4:11" ht="12.75">
      <c r="D20" s="264" t="s">
        <v>5</v>
      </c>
      <c r="E20" s="300">
        <v>3999045.01</v>
      </c>
      <c r="F20" s="300">
        <v>0</v>
      </c>
      <c r="H20" s="390">
        <v>3999045.01</v>
      </c>
      <c r="I20" s="392">
        <v>1005796.0286720322</v>
      </c>
      <c r="K20" s="478">
        <v>0.02235954913375339</v>
      </c>
    </row>
    <row r="21" spans="4:11" ht="12.75">
      <c r="D21" s="264" t="s">
        <v>7</v>
      </c>
      <c r="E21" s="300">
        <v>2068439.48</v>
      </c>
      <c r="F21" s="300">
        <v>81423.55869019302</v>
      </c>
      <c r="H21" s="390">
        <v>2392179.549352207</v>
      </c>
      <c r="I21" s="392">
        <v>601654.8162354646</v>
      </c>
      <c r="K21" s="478">
        <v>0.013375207339939573</v>
      </c>
    </row>
    <row r="22" spans="4:11" ht="12.75">
      <c r="D22" s="264" t="s">
        <v>22</v>
      </c>
      <c r="E22" s="300">
        <v>0</v>
      </c>
      <c r="F22" s="300">
        <v>0</v>
      </c>
      <c r="H22" s="390">
        <v>0</v>
      </c>
      <c r="I22" s="392">
        <v>0</v>
      </c>
      <c r="K22" s="478">
        <v>0</v>
      </c>
    </row>
    <row r="23" spans="4:11" ht="12.75">
      <c r="D23" s="264" t="s">
        <v>12</v>
      </c>
      <c r="E23" s="300">
        <v>3863995.66</v>
      </c>
      <c r="F23" s="300">
        <v>1361536.313338578</v>
      </c>
      <c r="H23" s="390">
        <v>9277464.041834187</v>
      </c>
      <c r="I23" s="392">
        <v>2333366.207704775</v>
      </c>
      <c r="K23" s="478">
        <v>0.05187236266691127</v>
      </c>
    </row>
    <row r="24" spans="4:11" ht="12.75">
      <c r="D24" s="264" t="s">
        <v>4</v>
      </c>
      <c r="E24" s="300">
        <v>2726811.58</v>
      </c>
      <c r="F24" s="300">
        <v>1020880.7278125021</v>
      </c>
      <c r="H24" s="390">
        <v>6785833.3537825085</v>
      </c>
      <c r="I24" s="392">
        <v>1706698.5296233674</v>
      </c>
      <c r="K24" s="478">
        <v>0.03794110191507011</v>
      </c>
    </row>
    <row r="25" spans="4:11" ht="12.75">
      <c r="D25" s="264" t="s">
        <v>10</v>
      </c>
      <c r="E25" s="300">
        <v>2547729.05</v>
      </c>
      <c r="F25" s="300">
        <v>310987.5500000007</v>
      </c>
      <c r="H25" s="390">
        <v>3784215.548800003</v>
      </c>
      <c r="I25" s="392">
        <v>951764.4740442662</v>
      </c>
      <c r="K25" s="478">
        <v>0.02115838988671628</v>
      </c>
    </row>
    <row r="26" spans="4:11" ht="12.75">
      <c r="D26" s="264" t="s">
        <v>11</v>
      </c>
      <c r="E26" s="300">
        <v>3695265.21</v>
      </c>
      <c r="F26" s="300">
        <v>3795156.41</v>
      </c>
      <c r="H26" s="390">
        <v>18784807</v>
      </c>
      <c r="I26" s="392">
        <v>4724549.068450704</v>
      </c>
      <c r="K26" s="478">
        <v>0.10503002996574647</v>
      </c>
    </row>
    <row r="27" spans="4:11" ht="13.5" thickBot="1">
      <c r="D27" s="216" t="s">
        <v>6</v>
      </c>
      <c r="E27" s="300">
        <v>2106280.1</v>
      </c>
      <c r="F27" s="300">
        <v>0</v>
      </c>
      <c r="H27" s="390">
        <v>2106280.1</v>
      </c>
      <c r="I27" s="392">
        <v>529748.5160965795</v>
      </c>
      <c r="K27" s="479">
        <v>0.011776679999257375</v>
      </c>
    </row>
    <row r="28" spans="4:11" ht="13.5" thickBot="1">
      <c r="D28" s="394" t="s">
        <v>170</v>
      </c>
      <c r="E28" s="395">
        <v>108482074.41</v>
      </c>
      <c r="F28" s="396">
        <v>17698616.389977507</v>
      </c>
      <c r="G28" s="1"/>
      <c r="H28" s="395">
        <v>178851773.0806237</v>
      </c>
      <c r="I28" s="396">
        <v>44982840.33615458</v>
      </c>
      <c r="K28" s="480">
        <v>1</v>
      </c>
    </row>
    <row r="29" ht="12.75">
      <c r="H29" s="13"/>
    </row>
    <row r="30" spans="4:14" ht="12.75" hidden="1">
      <c r="D30" s="11"/>
      <c r="E30" s="386">
        <v>0</v>
      </c>
      <c r="F30" s="386">
        <v>0</v>
      </c>
      <c r="H30" s="386">
        <v>0</v>
      </c>
      <c r="I30" s="386">
        <v>0</v>
      </c>
      <c r="K30" s="221"/>
      <c r="L30" s="221"/>
      <c r="M30" s="221"/>
      <c r="N30" s="221"/>
    </row>
    <row r="31" spans="5:11" ht="12.75">
      <c r="E31" s="222"/>
      <c r="G31" s="454"/>
      <c r="H31" s="58"/>
      <c r="K31" s="509"/>
    </row>
    <row r="32" spans="5:8" ht="12.75">
      <c r="E32" s="13"/>
      <c r="H32" s="13"/>
    </row>
  </sheetData>
  <mergeCells count="3">
    <mergeCell ref="D8:D9"/>
    <mergeCell ref="E8:F8"/>
    <mergeCell ref="H8:I8"/>
  </mergeCells>
  <printOptions/>
  <pageMargins left="0" right="0" top="0" bottom="0" header="0" footer="0.3937007874015748"/>
  <pageSetup horizontalDpi="600" verticalDpi="600" orientation="portrait" paperSize="9" scale="80" r:id="rId2"/>
  <headerFooter alignWithMargins="0">
    <oddFooter>&amp;CPágina N° 11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N30"/>
  <sheetViews>
    <sheetView showGridLines="0" workbookViewId="0" topLeftCell="A4">
      <selection activeCell="F28" sqref="F28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14.28125" style="0" customWidth="1"/>
    <col min="4" max="4" width="31.8515625" style="0" bestFit="1" customWidth="1"/>
    <col min="5" max="5" width="10.8515625" style="0" customWidth="1"/>
    <col min="6" max="6" width="11.8515625" style="11" customWidth="1"/>
    <col min="7" max="7" width="12.00390625" style="0" customWidth="1"/>
    <col min="8" max="8" width="8.421875" style="0" customWidth="1"/>
    <col min="9" max="9" width="6.7109375" style="0" customWidth="1"/>
    <col min="10" max="10" width="5.57421875" style="0" customWidth="1"/>
    <col min="11" max="11" width="6.140625" style="0" customWidth="1"/>
    <col min="12" max="12" width="5.00390625" style="0" customWidth="1"/>
    <col min="13" max="13" width="36.421875" style="0" bestFit="1" customWidth="1"/>
    <col min="14" max="14" width="11.7109375" style="0" bestFit="1" customWidth="1"/>
  </cols>
  <sheetData>
    <row r="1" spans="1:12" s="57" customFormat="1" ht="24" customHeight="1">
      <c r="A1" s="50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9" t="s">
        <v>90</v>
      </c>
    </row>
    <row r="2" spans="1:6" ht="18" customHeight="1">
      <c r="A2" s="28"/>
      <c r="E2" s="27" t="s">
        <v>208</v>
      </c>
      <c r="F2"/>
    </row>
    <row r="3" spans="1:6" ht="18" customHeight="1">
      <c r="A3" s="28"/>
      <c r="E3" s="27" t="s">
        <v>209</v>
      </c>
      <c r="F3"/>
    </row>
    <row r="4" spans="1:12" s="57" customFormat="1" ht="24" customHeight="1">
      <c r="A4" s="50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49" t="s">
        <v>87</v>
      </c>
    </row>
    <row r="5" spans="1:6" ht="12.75">
      <c r="A5" s="19"/>
      <c r="E5" s="385" t="s">
        <v>210</v>
      </c>
      <c r="F5"/>
    </row>
    <row r="6" ht="12.75">
      <c r="A6" s="213"/>
    </row>
    <row r="8" ht="12.75" customHeight="1" thickBot="1">
      <c r="N8" s="13"/>
    </row>
    <row r="9" spans="4:7" ht="12.75" customHeight="1">
      <c r="D9" s="422" t="s">
        <v>0</v>
      </c>
      <c r="E9" s="571" t="s">
        <v>178</v>
      </c>
      <c r="F9" s="571" t="s">
        <v>170</v>
      </c>
      <c r="G9" s="571" t="s">
        <v>179</v>
      </c>
    </row>
    <row r="10" spans="4:12" ht="13.5" thickBot="1">
      <c r="D10" s="423"/>
      <c r="E10" s="572"/>
      <c r="F10" s="572"/>
      <c r="G10" s="572"/>
      <c r="H10" s="387" t="s">
        <v>181</v>
      </c>
      <c r="I10" s="387"/>
      <c r="J10" s="387"/>
      <c r="K10" s="570">
        <v>101694281.06451477</v>
      </c>
      <c r="L10" s="570"/>
    </row>
    <row r="11" spans="4:12" ht="12.75" customHeight="1">
      <c r="D11" s="217" t="s">
        <v>180</v>
      </c>
      <c r="E11" s="424"/>
      <c r="F11" s="398">
        <f>F12+F18</f>
        <v>159660514.89</v>
      </c>
      <c r="G11" s="425">
        <v>0.8838857771975737</v>
      </c>
      <c r="H11" s="388" t="s">
        <v>182</v>
      </c>
      <c r="I11" s="387"/>
      <c r="J11" s="387"/>
      <c r="K11" s="570">
        <v>70369698.76655057</v>
      </c>
      <c r="L11" s="570"/>
    </row>
    <row r="12" spans="4:7" ht="12.75">
      <c r="D12" s="218" t="s">
        <v>181</v>
      </c>
      <c r="E12" s="399"/>
      <c r="F12" s="399">
        <f>SUM(E13:E17)</f>
        <v>89290815.88999999</v>
      </c>
      <c r="G12" s="426">
        <v>0.5462148457084612</v>
      </c>
    </row>
    <row r="13" spans="4:7" ht="12.75">
      <c r="D13" s="219" t="s">
        <v>28</v>
      </c>
      <c r="E13" s="401">
        <v>3004444.39</v>
      </c>
      <c r="F13" s="401"/>
      <c r="G13" s="408"/>
    </row>
    <row r="14" spans="3:7" ht="12.75">
      <c r="C14" s="13"/>
      <c r="D14" s="219" t="s">
        <v>129</v>
      </c>
      <c r="E14" s="401">
        <v>54155605.529999994</v>
      </c>
      <c r="F14" s="401"/>
      <c r="G14" s="408"/>
    </row>
    <row r="15" spans="4:14" ht="12.75">
      <c r="D15" s="219" t="s">
        <v>26</v>
      </c>
      <c r="E15" s="401">
        <v>28540261.81</v>
      </c>
      <c r="F15" s="401"/>
      <c r="G15" s="408"/>
      <c r="N15" s="13"/>
    </row>
    <row r="16" spans="4:7" ht="12.75">
      <c r="D16" s="219" t="s">
        <v>77</v>
      </c>
      <c r="E16" s="401">
        <v>2410184.16</v>
      </c>
      <c r="F16" s="401"/>
      <c r="G16" s="408"/>
    </row>
    <row r="17" spans="4:7" ht="13.5" customHeight="1">
      <c r="D17" s="495" t="s">
        <v>219</v>
      </c>
      <c r="E17" s="496">
        <v>1180320</v>
      </c>
      <c r="F17" s="497"/>
      <c r="G17" s="498"/>
    </row>
    <row r="18" spans="4:7" ht="12.75">
      <c r="D18" s="502" t="s">
        <v>182</v>
      </c>
      <c r="E18" s="503"/>
      <c r="F18" s="503">
        <f>SUM(E19:E21)</f>
        <v>70369699</v>
      </c>
      <c r="G18" s="504">
        <v>0.4537851542915387</v>
      </c>
    </row>
    <row r="19" spans="4:14" ht="12.75">
      <c r="D19" s="499" t="s">
        <v>79</v>
      </c>
      <c r="E19" s="500">
        <v>323740</v>
      </c>
      <c r="F19" s="500"/>
      <c r="G19" s="501"/>
      <c r="N19" s="222"/>
    </row>
    <row r="20" spans="4:7" ht="12.75">
      <c r="D20" s="219" t="s">
        <v>76</v>
      </c>
      <c r="E20" s="401">
        <v>70045959</v>
      </c>
      <c r="F20" s="401"/>
      <c r="G20" s="408"/>
    </row>
    <row r="21" spans="4:14" ht="13.5" thickBot="1">
      <c r="D21" s="508" t="s">
        <v>78</v>
      </c>
      <c r="E21" s="489">
        <v>0</v>
      </c>
      <c r="F21" s="489"/>
      <c r="G21" s="490"/>
      <c r="N21" s="13"/>
    </row>
    <row r="22" spans="4:7" ht="12.75">
      <c r="D22" s="505" t="s">
        <v>183</v>
      </c>
      <c r="E22" s="506"/>
      <c r="F22" s="506">
        <f>SUM(E23)</f>
        <v>12423610.999999998</v>
      </c>
      <c r="G22" s="507">
        <v>0.07081228066094279</v>
      </c>
    </row>
    <row r="23" spans="3:7" ht="13.5" thickBot="1">
      <c r="C23" s="222"/>
      <c r="D23" s="220" t="s">
        <v>29</v>
      </c>
      <c r="E23" s="510">
        <v>12423610.999999998</v>
      </c>
      <c r="F23" s="510"/>
      <c r="G23" s="412"/>
    </row>
    <row r="24" spans="4:7" ht="12.75">
      <c r="D24" s="511" t="s">
        <v>166</v>
      </c>
      <c r="E24" s="398"/>
      <c r="F24" s="398">
        <f>SUM(E25:E26)</f>
        <v>6767647.52</v>
      </c>
      <c r="G24" s="425">
        <v>0.045301942141483476</v>
      </c>
    </row>
    <row r="25" spans="4:7" ht="12.75">
      <c r="D25" s="441" t="s">
        <v>212</v>
      </c>
      <c r="E25" s="400">
        <v>2200000</v>
      </c>
      <c r="F25" s="439"/>
      <c r="G25" s="440"/>
    </row>
    <row r="26" spans="4:7" ht="13.5" customHeight="1" thickBot="1">
      <c r="D26" s="220" t="s">
        <v>27</v>
      </c>
      <c r="E26" s="488">
        <v>4567647.52</v>
      </c>
      <c r="F26" s="488"/>
      <c r="G26" s="420"/>
    </row>
    <row r="27" spans="4:7" ht="13.5" thickBot="1">
      <c r="D27" s="566" t="s">
        <v>170</v>
      </c>
      <c r="E27" s="567"/>
      <c r="F27" s="402">
        <f>F11+F22+F24</f>
        <v>178851773.41</v>
      </c>
      <c r="G27" s="427">
        <v>1</v>
      </c>
    </row>
    <row r="28" ht="12.75">
      <c r="F28" s="13"/>
    </row>
    <row r="29" spans="4:12" ht="12.75">
      <c r="D29" s="11"/>
      <c r="I29" s="221"/>
      <c r="J29" s="221"/>
      <c r="K29" s="221"/>
      <c r="L29" s="221"/>
    </row>
    <row r="30" ht="12.75">
      <c r="E30" s="397"/>
    </row>
  </sheetData>
  <mergeCells count="6">
    <mergeCell ref="D27:E27"/>
    <mergeCell ref="K11:L11"/>
    <mergeCell ref="G9:G10"/>
    <mergeCell ref="F9:F10"/>
    <mergeCell ref="E9:E10"/>
    <mergeCell ref="K10:L10"/>
  </mergeCells>
  <printOptions horizontalCentered="1"/>
  <pageMargins left="0" right="0" top="0" bottom="0" header="0" footer="0.3937007874015748"/>
  <pageSetup firstPageNumber="12" useFirstPageNumber="1" horizontalDpi="600" verticalDpi="600" orientation="portrait" paperSize="9" scale="80" r:id="rId2"/>
  <headerFooter alignWithMargins="0">
    <oddFooter xml:space="preserve">&amp;CPágina Nº 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ASDP02</cp:lastModifiedBy>
  <cp:lastPrinted>2011-08-05T14:26:03Z</cp:lastPrinted>
  <dcterms:created xsi:type="dcterms:W3CDTF">2007-11-01T13:41:39Z</dcterms:created>
  <dcterms:modified xsi:type="dcterms:W3CDTF">2011-08-05T14:27:11Z</dcterms:modified>
  <cp:category/>
  <cp:version/>
  <cp:contentType/>
  <cp:contentStatus/>
</cp:coreProperties>
</file>