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tabRatio="619" activeTab="4"/>
  </bookViews>
  <sheets>
    <sheet name="Enero 2017" sheetId="1" r:id="rId1"/>
    <sheet name="Febrero 2017" sheetId="2" r:id="rId2"/>
    <sheet name="Marzo 2017" sheetId="3" r:id="rId3"/>
    <sheet name="Abril 2017" sheetId="4" r:id="rId4"/>
    <sheet name="Mayo 2017" sheetId="5" r:id="rId5"/>
    <sheet name="Junio 2017" sheetId="6" r:id="rId6"/>
    <sheet name="Julio 2017" sheetId="7" r:id="rId7"/>
    <sheet name="Agosto 2017" sheetId="8" r:id="rId8"/>
    <sheet name="Setiembre 2017" sheetId="9" r:id="rId9"/>
    <sheet name="Octubre 2017" sheetId="10" r:id="rId10"/>
    <sheet name="Noviembre 2017" sheetId="11" r:id="rId11"/>
    <sheet name="Diciembre 2017" sheetId="12" r:id="rId12"/>
    <sheet name="Diciembre con compl 2017" sheetId="13" r:id="rId13"/>
  </sheets>
  <definedNames/>
  <calcPr fullCalcOnLoad="1"/>
</workbook>
</file>

<file path=xl/sharedStrings.xml><?xml version="1.0" encoding="utf-8"?>
<sst xmlns="http://schemas.openxmlformats.org/spreadsheetml/2006/main" count="698" uniqueCount="83">
  <si>
    <t>TOTAL</t>
  </si>
  <si>
    <t>NETO</t>
  </si>
  <si>
    <t>RETENC.</t>
  </si>
  <si>
    <t>LIQUIDADO</t>
  </si>
  <si>
    <t>A TRANSFERIR</t>
  </si>
  <si>
    <t>S/REMUNERAC.</t>
  </si>
  <si>
    <t>capital e intereses</t>
  </si>
  <si>
    <t>CAPITAL</t>
  </si>
  <si>
    <t>GODOY CRUZ</t>
  </si>
  <si>
    <t>GRAL. ALVEAR</t>
  </si>
  <si>
    <t>GUAYMALLEN</t>
  </si>
  <si>
    <t>JUNIN</t>
  </si>
  <si>
    <t>LA PAZ</t>
  </si>
  <si>
    <t>LAS HERAS</t>
  </si>
  <si>
    <t>LAVALLE</t>
  </si>
  <si>
    <t>LUJAN</t>
  </si>
  <si>
    <t>MAIPU</t>
  </si>
  <si>
    <t>MALARGUE</t>
  </si>
  <si>
    <t>RIVADAVIA</t>
  </si>
  <si>
    <t>SAN CARLOS</t>
  </si>
  <si>
    <t>SAN MARTIN</t>
  </si>
  <si>
    <t>SAN RAFAEL</t>
  </si>
  <si>
    <t>SANTA ROSA</t>
  </si>
  <si>
    <t>TUNUYAN</t>
  </si>
  <si>
    <t>TUPUNGATO</t>
  </si>
  <si>
    <t>TOTALES</t>
  </si>
  <si>
    <t>Fuente:</t>
  </si>
  <si>
    <t>Página web del Ministerio de Hacienda de la Provincia de Mendoza:</t>
  </si>
  <si>
    <t>www.hacienda.mendoza.gov.ar</t>
  </si>
  <si>
    <t>CANJE DEUDA</t>
  </si>
  <si>
    <t>PUBLICA EN</t>
  </si>
  <si>
    <t>BONOS GARANT.</t>
  </si>
  <si>
    <t>MUNICIPALIDADES</t>
  </si>
  <si>
    <t>RETENCION</t>
  </si>
  <si>
    <t>PREST. BID-BIRF</t>
  </si>
  <si>
    <t>REFINANC. PCIA.</t>
  </si>
  <si>
    <t>ANTICIPOS</t>
  </si>
  <si>
    <t>PRESTAMOS</t>
  </si>
  <si>
    <t>BS. CAPITAL</t>
  </si>
  <si>
    <t>Total Liquidado</t>
  </si>
  <si>
    <t>(*)Los importes correspondientes a diciembre están sujetos a ajustes de cierre.</t>
  </si>
  <si>
    <t>ADQ.INMUEBLE</t>
  </si>
  <si>
    <t>DTO. Nº 1630/10</t>
  </si>
  <si>
    <t xml:space="preserve">Nota: Incluye participación de recursos, fondo compensador </t>
  </si>
  <si>
    <t xml:space="preserve">Nota: Incluye participación de recursos, fondo compensador. </t>
  </si>
  <si>
    <t xml:space="preserve">Nota: Incluye participación de recursos, fondo compensador y per capita. </t>
  </si>
  <si>
    <t>Página web del Ministerio de Hacienda y Finanzas de la Provincia de Mendoza:</t>
  </si>
  <si>
    <t>REESTRUCT. DEUDA</t>
  </si>
  <si>
    <t>Dto. Nº 1146/12</t>
  </si>
  <si>
    <t>RETENCION CONV. DE</t>
  </si>
  <si>
    <t>(*)Los importes correspondientes a diciembre incluye complementaria y están sujetos a ajustes de cierre.</t>
  </si>
  <si>
    <t>EN PESOS</t>
  </si>
  <si>
    <t>REFIN. PREST.</t>
  </si>
  <si>
    <t>DCTO. Nº 1082/13</t>
  </si>
  <si>
    <t xml:space="preserve">Institución: Dirección General de Presupuesto </t>
  </si>
  <si>
    <t xml:space="preserve">                                                                                         PARTICIPACION MUNICIPAL 2017</t>
  </si>
  <si>
    <t xml:space="preserve">                                              DETALLE DE TRANSFERENCIAS Y RETENCIONES DEL MES DE ENERO DE 2017</t>
  </si>
  <si>
    <t xml:space="preserve">                                  PARTICIPACION MUNICIPAL  DE ENERO DE 2017</t>
  </si>
  <si>
    <t xml:space="preserve">                                              DETALLE DE TRANSFERENCIAS Y RETENCIONES DEL MES DE FEBRERO DE 2017</t>
  </si>
  <si>
    <t xml:space="preserve">                                  PARTICIPACION MUNICIPAL  DE FEBRERO DE 2017</t>
  </si>
  <si>
    <t xml:space="preserve">                                              DETALLE DE TRANSFERENCIAS Y RETENCIONES DEL MES DE MARZO DE 2017</t>
  </si>
  <si>
    <t xml:space="preserve">                                  PARTICIPACION MUNICIPAL  DE MARZO DE 2017</t>
  </si>
  <si>
    <t xml:space="preserve">                                              DETALLE DE TRANSFERENCIAS Y RETENCIONES DEL MES DE ABRIL DE 2017</t>
  </si>
  <si>
    <t xml:space="preserve">                                  PARTICIPACION MUNICIPAL  DE ABRIL DE 2017</t>
  </si>
  <si>
    <t xml:space="preserve">                                              DETALLE DE TRANSFERENCIAS Y RETENCIONES DEL MES DE MAYO DE 2017</t>
  </si>
  <si>
    <t xml:space="preserve">                                  PARTICIPACION MUNICIPAL  DE MAYO DE 2017</t>
  </si>
  <si>
    <t xml:space="preserve">                                              DETALLE DE TRANSFERENCIAS Y RETENCIONES DEL MES DE JUNIO DE 2017</t>
  </si>
  <si>
    <t xml:space="preserve">                                  PARTICIPACION MUNICIPAL  DE JUNIO DE 2017</t>
  </si>
  <si>
    <t xml:space="preserve">                                              DETALLE DE TRANSFERENCIAS Y RETENCIONES DEL MES DE JULIO DE 2017</t>
  </si>
  <si>
    <t xml:space="preserve">                                  PARTICIPACION MUNICIPAL  DE JULIO DE 2017</t>
  </si>
  <si>
    <t xml:space="preserve">                                              DETALLE DE TRANSFERENCIAS Y RETENCIONES DEL MES DE AGOSTO DE 2017</t>
  </si>
  <si>
    <t xml:space="preserve">                                  PARTICIPACION MUNICIPAL  DE AGOSTO DE 2017</t>
  </si>
  <si>
    <t xml:space="preserve">                                              DETALLE DE TRANSFERENCIAS Y RETENCIONES DEL MES DE SETIEMBRE DE 2017</t>
  </si>
  <si>
    <t xml:space="preserve">                                  PARTICIPACION MUNICIPAL  DE SETIEMBRE DE 2017</t>
  </si>
  <si>
    <t xml:space="preserve">                                              DETALLE DE TRANSFERENCIAS Y RETENCIONES DEL MES DE OCTUBRE DE 2017</t>
  </si>
  <si>
    <t xml:space="preserve">                                  PARTICIPACION MUNICIPAL  DE OCTUBRE DE 2017</t>
  </si>
  <si>
    <t xml:space="preserve">                                              DETALLE DE TRANSFERENCIAS Y RETENCIONES DEL MES DE NOVIEMBRE DE 2017</t>
  </si>
  <si>
    <t xml:space="preserve">                                  PARTICIPACION MUNICIPAL  DE NOVIEMBRE DE 2017</t>
  </si>
  <si>
    <t xml:space="preserve">                                              DETALLE DE TRANSFERENCIAS Y RETENCIONES DEL MES DE DICIEMBRE DE 2017</t>
  </si>
  <si>
    <t xml:space="preserve">                                  PARTICIPACION MUNICIPAL  DE DICIEMBRE DE 2017</t>
  </si>
  <si>
    <t>RETENCION INTERESES</t>
  </si>
  <si>
    <t xml:space="preserve">PRESTAMO 2016 </t>
  </si>
  <si>
    <t>LEY 8873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</si>
</sst>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&quot;;\-#,##0\ &quot;&quot;"/>
    <numFmt numFmtId="173" formatCode="#,##0\ &quot;&quot;;[Red]\-#,##0\ &quot;&quot;"/>
    <numFmt numFmtId="174" formatCode="#,##0.00\ &quot;&quot;;\-#,##0.00\ &quot;&quot;"/>
    <numFmt numFmtId="175" formatCode="#,##0.00\ &quot;&quot;;[Red]\-#,##0.00\ &quot;&quot;"/>
    <numFmt numFmtId="176" formatCode="_-* #,##0\ &quot;&quot;_-;\-* #,##0\ &quot;&quot;_-;_-* &quot;-&quot;\ &quot;&quot;_-;_-@_-"/>
    <numFmt numFmtId="177" formatCode="_-* #,##0\ __-;\-* #,##0\ __-;_-* &quot;-&quot;\ __-;_-@_-"/>
    <numFmt numFmtId="178" formatCode="_-* #,##0.00\ &quot;&quot;_-;\-* #,##0.00\ &quot;&quot;_-;_-* &quot;-&quot;??\ &quot;&quot;_-;_-@_-"/>
    <numFmt numFmtId="179" formatCode="_-* #,##0.00\ __-;\-* #,##0.00\ __-;_-* &quot;-&quot;??\ _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General_)"/>
    <numFmt numFmtId="197" formatCode="#,##0.0000_);\(#,##0.0000\)"/>
    <numFmt numFmtId="198" formatCode="#,##0.00_ ;\-#,##0.00\ "/>
  </numFmts>
  <fonts count="47">
    <font>
      <sz val="10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sz val="9"/>
      <name val="Arial"/>
      <family val="2"/>
    </font>
    <font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29">
    <xf numFmtId="0" fontId="0" fillId="0" borderId="0" xfId="0" applyAlignment="1">
      <alignment/>
    </xf>
    <xf numFmtId="39" fontId="3" fillId="0" borderId="10" xfId="0" applyNumberFormat="1" applyFont="1" applyFill="1" applyBorder="1" applyAlignment="1" applyProtection="1">
      <alignment/>
      <protection/>
    </xf>
    <xf numFmtId="4" fontId="3" fillId="0" borderId="10" xfId="0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Fill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 quotePrefix="1">
      <alignment horizontal="centerContinuous"/>
      <protection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Continuous"/>
      <protection/>
    </xf>
    <xf numFmtId="0" fontId="3" fillId="0" borderId="13" xfId="0" applyFont="1" applyFill="1" applyBorder="1" applyAlignment="1" applyProtection="1">
      <alignment/>
      <protection/>
    </xf>
    <xf numFmtId="0" fontId="3" fillId="0" borderId="14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4" fillId="0" borderId="13" xfId="0" applyFont="1" applyFill="1" applyBorder="1" applyAlignment="1" applyProtection="1">
      <alignment/>
      <protection/>
    </xf>
    <xf numFmtId="4" fontId="3" fillId="0" borderId="16" xfId="0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Alignment="1">
      <alignment/>
    </xf>
    <xf numFmtId="4" fontId="3" fillId="0" borderId="11" xfId="0" applyNumberFormat="1" applyFont="1" applyBorder="1" applyAlignment="1" applyProtection="1">
      <alignment/>
      <protection/>
    </xf>
    <xf numFmtId="4" fontId="3" fillId="0" borderId="17" xfId="0" applyNumberFormat="1" applyFont="1" applyBorder="1" applyAlignment="1" applyProtection="1">
      <alignment/>
      <protection/>
    </xf>
    <xf numFmtId="4" fontId="3" fillId="0" borderId="16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center"/>
      <protection/>
    </xf>
    <xf numFmtId="4" fontId="3" fillId="0" borderId="19" xfId="0" applyNumberFormat="1" applyFont="1" applyFill="1" applyBorder="1" applyAlignment="1" applyProtection="1">
      <alignment/>
      <protection/>
    </xf>
    <xf numFmtId="39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 applyProtection="1">
      <alignment horizontal="centerContinuous"/>
      <protection/>
    </xf>
    <xf numFmtId="0" fontId="4" fillId="0" borderId="22" xfId="0" applyFont="1" applyBorder="1" applyAlignment="1" applyProtection="1">
      <alignment horizontal="centerContinuous"/>
      <protection/>
    </xf>
    <xf numFmtId="0" fontId="4" fillId="0" borderId="23" xfId="0" applyFont="1" applyBorder="1" applyAlignment="1">
      <alignment/>
    </xf>
    <xf numFmtId="0" fontId="4" fillId="0" borderId="13" xfId="0" applyFont="1" applyFill="1" applyBorder="1" applyAlignment="1">
      <alignment horizontal="center"/>
    </xf>
    <xf numFmtId="37" fontId="4" fillId="0" borderId="15" xfId="0" applyNumberFormat="1" applyFont="1" applyFill="1" applyBorder="1" applyAlignment="1" applyProtection="1">
      <alignment horizontal="center"/>
      <protection/>
    </xf>
    <xf numFmtId="0" fontId="4" fillId="0" borderId="24" xfId="0" applyFont="1" applyFill="1" applyBorder="1" applyAlignment="1" applyProtection="1" quotePrefix="1">
      <alignment horizontal="center"/>
      <protection/>
    </xf>
    <xf numFmtId="0" fontId="4" fillId="0" borderId="25" xfId="0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center"/>
      <protection/>
    </xf>
    <xf numFmtId="2" fontId="1" fillId="33" borderId="15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2" fontId="1" fillId="33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Border="1" applyAlignment="1" applyProtection="1">
      <alignment horizontal="center"/>
      <protection/>
    </xf>
    <xf numFmtId="0" fontId="4" fillId="0" borderId="27" xfId="0" applyFont="1" applyFill="1" applyBorder="1" applyAlignment="1">
      <alignment horizontal="center"/>
    </xf>
    <xf numFmtId="2" fontId="1" fillId="33" borderId="27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 applyProtection="1">
      <alignment horizontal="center"/>
      <protection/>
    </xf>
    <xf numFmtId="0" fontId="4" fillId="0" borderId="28" xfId="0" applyFont="1" applyFill="1" applyBorder="1" applyAlignment="1">
      <alignment horizontal="center"/>
    </xf>
    <xf numFmtId="39" fontId="3" fillId="0" borderId="11" xfId="0" applyNumberFormat="1" applyFont="1" applyFill="1" applyBorder="1" applyAlignment="1" applyProtection="1">
      <alignment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4" fillId="0" borderId="15" xfId="0" applyFont="1" applyFill="1" applyBorder="1" applyAlignment="1" applyProtection="1" quotePrefix="1">
      <alignment horizontal="center"/>
      <protection/>
    </xf>
    <xf numFmtId="39" fontId="3" fillId="0" borderId="29" xfId="0" applyNumberFormat="1" applyFont="1" applyFill="1" applyBorder="1" applyAlignment="1" applyProtection="1">
      <alignment/>
      <protection/>
    </xf>
    <xf numFmtId="0" fontId="3" fillId="0" borderId="29" xfId="0" applyFont="1" applyFill="1" applyBorder="1" applyAlignment="1">
      <alignment/>
    </xf>
    <xf numFmtId="4" fontId="0" fillId="0" borderId="10" xfId="0" applyNumberFormat="1" applyFont="1" applyFill="1" applyBorder="1" applyAlignment="1" applyProtection="1">
      <alignment/>
      <protection/>
    </xf>
    <xf numFmtId="0" fontId="7" fillId="33" borderId="0" xfId="0" applyFont="1" applyFill="1" applyAlignment="1">
      <alignment/>
    </xf>
    <xf numFmtId="4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4" fontId="3" fillId="0" borderId="31" xfId="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/>
      <protection/>
    </xf>
    <xf numFmtId="39" fontId="3" fillId="0" borderId="0" xfId="0" applyNumberFormat="1" applyFont="1" applyFill="1" applyBorder="1" applyAlignment="1" applyProtection="1">
      <alignment/>
      <protection/>
    </xf>
    <xf numFmtId="0" fontId="3" fillId="0" borderId="24" xfId="0" applyFont="1" applyFill="1" applyBorder="1" applyAlignment="1">
      <alignment/>
    </xf>
    <xf numFmtId="0" fontId="3" fillId="0" borderId="32" xfId="0" applyFont="1" applyFill="1" applyBorder="1" applyAlignment="1" applyProtection="1">
      <alignment horizontal="center"/>
      <protection/>
    </xf>
    <xf numFmtId="4" fontId="3" fillId="0" borderId="33" xfId="0" applyNumberFormat="1" applyFont="1" applyFill="1" applyBorder="1" applyAlignment="1" applyProtection="1">
      <alignment/>
      <protection/>
    </xf>
    <xf numFmtId="4" fontId="3" fillId="0" borderId="34" xfId="0" applyNumberFormat="1" applyFont="1" applyFill="1" applyBorder="1" applyAlignment="1" applyProtection="1">
      <alignment/>
      <protection/>
    </xf>
    <xf numFmtId="0" fontId="4" fillId="0" borderId="35" xfId="0" applyFont="1" applyFill="1" applyBorder="1" applyAlignment="1" applyProtection="1">
      <alignment horizontal="center"/>
      <protection/>
    </xf>
    <xf numFmtId="0" fontId="3" fillId="0" borderId="32" xfId="0" applyFont="1" applyFill="1" applyBorder="1" applyAlignment="1" applyProtection="1">
      <alignment/>
      <protection/>
    </xf>
    <xf numFmtId="39" fontId="3" fillId="0" borderId="17" xfId="0" applyNumberFormat="1" applyFont="1" applyFill="1" applyBorder="1" applyAlignment="1" applyProtection="1">
      <alignment/>
      <protection/>
    </xf>
    <xf numFmtId="4" fontId="3" fillId="0" borderId="36" xfId="0" applyNumberFormat="1" applyFont="1" applyBorder="1" applyAlignment="1" applyProtection="1">
      <alignment/>
      <protection/>
    </xf>
    <xf numFmtId="0" fontId="1" fillId="0" borderId="10" xfId="0" applyFont="1" applyFill="1" applyBorder="1" applyAlignment="1">
      <alignment horizontal="center"/>
    </xf>
    <xf numFmtId="4" fontId="0" fillId="0" borderId="11" xfId="0" applyNumberFormat="1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3" fillId="33" borderId="0" xfId="0" applyFont="1" applyFill="1" applyAlignment="1">
      <alignment horizontal="centerContinuous"/>
    </xf>
    <xf numFmtId="0" fontId="3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centerContinuous"/>
      <protection/>
    </xf>
    <xf numFmtId="0" fontId="3" fillId="33" borderId="12" xfId="0" applyFont="1" applyFill="1" applyBorder="1" applyAlignment="1">
      <alignment/>
    </xf>
    <xf numFmtId="0" fontId="3" fillId="33" borderId="0" xfId="0" applyFont="1" applyFill="1" applyBorder="1" applyAlignment="1" applyProtection="1">
      <alignment horizontal="centerContinuous"/>
      <protection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 applyProtection="1">
      <alignment horizontal="centerContinuous"/>
      <protection/>
    </xf>
    <xf numFmtId="0" fontId="4" fillId="33" borderId="22" xfId="0" applyFont="1" applyFill="1" applyBorder="1" applyAlignment="1" applyProtection="1">
      <alignment horizontal="centerContinuous"/>
      <protection/>
    </xf>
    <xf numFmtId="0" fontId="4" fillId="33" borderId="23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13" xfId="0" applyFont="1" applyFill="1" applyBorder="1" applyAlignment="1">
      <alignment horizontal="center"/>
    </xf>
    <xf numFmtId="37" fontId="4" fillId="33" borderId="15" xfId="0" applyNumberFormat="1" applyFont="1" applyFill="1" applyBorder="1" applyAlignment="1" applyProtection="1">
      <alignment horizontal="center"/>
      <protection/>
    </xf>
    <xf numFmtId="0" fontId="4" fillId="33" borderId="24" xfId="0" applyFont="1" applyFill="1" applyBorder="1" applyAlignment="1" applyProtection="1" quotePrefix="1">
      <alignment horizontal="center"/>
      <protection/>
    </xf>
    <xf numFmtId="0" fontId="4" fillId="33" borderId="25" xfId="0" applyFont="1" applyFill="1" applyBorder="1" applyAlignment="1" applyProtection="1">
      <alignment horizontal="center"/>
      <protection/>
    </xf>
    <xf numFmtId="0" fontId="4" fillId="33" borderId="15" xfId="0" applyFont="1" applyFill="1" applyBorder="1" applyAlignment="1" applyProtection="1">
      <alignment horizontal="center"/>
      <protection/>
    </xf>
    <xf numFmtId="0" fontId="4" fillId="33" borderId="15" xfId="0" applyFont="1" applyFill="1" applyBorder="1" applyAlignment="1" applyProtection="1">
      <alignment horizontal="center"/>
      <protection/>
    </xf>
    <xf numFmtId="0" fontId="4" fillId="33" borderId="35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>
      <alignment horizontal="center"/>
    </xf>
    <xf numFmtId="0" fontId="4" fillId="33" borderId="16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4" fillId="33" borderId="27" xfId="0" applyFont="1" applyFill="1" applyBorder="1" applyAlignment="1" applyProtection="1">
      <alignment horizontal="center"/>
      <protection/>
    </xf>
    <xf numFmtId="0" fontId="4" fillId="33" borderId="27" xfId="0" applyFont="1" applyFill="1" applyBorder="1" applyAlignment="1">
      <alignment horizontal="center"/>
    </xf>
    <xf numFmtId="0" fontId="4" fillId="33" borderId="27" xfId="0" applyFont="1" applyFill="1" applyBorder="1" applyAlignment="1" applyProtection="1">
      <alignment horizontal="center"/>
      <protection/>
    </xf>
    <xf numFmtId="0" fontId="4" fillId="33" borderId="28" xfId="0" applyFont="1" applyFill="1" applyBorder="1" applyAlignment="1">
      <alignment horizontal="center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3" xfId="0" applyFont="1" applyFill="1" applyBorder="1" applyAlignment="1" applyProtection="1">
      <alignment/>
      <protection/>
    </xf>
    <xf numFmtId="39" fontId="3" fillId="33" borderId="10" xfId="0" applyNumberFormat="1" applyFont="1" applyFill="1" applyBorder="1" applyAlignment="1" applyProtection="1">
      <alignment/>
      <protection/>
    </xf>
    <xf numFmtId="4" fontId="3" fillId="33" borderId="11" xfId="0" applyNumberFormat="1" applyFont="1" applyFill="1" applyBorder="1" applyAlignment="1" applyProtection="1">
      <alignment horizontal="right"/>
      <protection/>
    </xf>
    <xf numFmtId="4" fontId="3" fillId="33" borderId="10" xfId="0" applyNumberFormat="1" applyFont="1" applyFill="1" applyBorder="1" applyAlignment="1" applyProtection="1">
      <alignment horizontal="right"/>
      <protection/>
    </xf>
    <xf numFmtId="4" fontId="3" fillId="33" borderId="16" xfId="0" applyNumberFormat="1" applyFont="1" applyFill="1" applyBorder="1" applyAlignment="1" applyProtection="1">
      <alignment horizontal="right"/>
      <protection/>
    </xf>
    <xf numFmtId="4" fontId="3" fillId="33" borderId="0" xfId="0" applyNumberFormat="1" applyFont="1" applyFill="1" applyAlignment="1">
      <alignment/>
    </xf>
    <xf numFmtId="0" fontId="3" fillId="33" borderId="32" xfId="0" applyFont="1" applyFill="1" applyBorder="1" applyAlignment="1" applyProtection="1">
      <alignment/>
      <protection/>
    </xf>
    <xf numFmtId="39" fontId="3" fillId="33" borderId="17" xfId="0" applyNumberFormat="1" applyFont="1" applyFill="1" applyBorder="1" applyAlignment="1" applyProtection="1">
      <alignment/>
      <protection/>
    </xf>
    <xf numFmtId="4" fontId="3" fillId="33" borderId="36" xfId="0" applyNumberFormat="1" applyFont="1" applyFill="1" applyBorder="1" applyAlignment="1" applyProtection="1">
      <alignment/>
      <protection/>
    </xf>
    <xf numFmtId="4" fontId="3" fillId="33" borderId="17" xfId="0" applyNumberFormat="1" applyFont="1" applyFill="1" applyBorder="1" applyAlignment="1" applyProtection="1">
      <alignment/>
      <protection/>
    </xf>
    <xf numFmtId="4" fontId="3" fillId="33" borderId="33" xfId="0" applyNumberFormat="1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>
      <alignment horizontal="center"/>
      <protection/>
    </xf>
    <xf numFmtId="4" fontId="3" fillId="33" borderId="34" xfId="0" applyNumberFormat="1" applyFont="1" applyFill="1" applyBorder="1" applyAlignment="1" applyProtection="1">
      <alignment/>
      <protection/>
    </xf>
    <xf numFmtId="39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4" fontId="3" fillId="0" borderId="37" xfId="0" applyNumberFormat="1" applyFont="1" applyFill="1" applyBorder="1" applyAlignment="1" applyProtection="1">
      <alignment/>
      <protection/>
    </xf>
    <xf numFmtId="0" fontId="3" fillId="0" borderId="31" xfId="0" applyFont="1" applyFill="1" applyBorder="1" applyAlignment="1" applyProtection="1">
      <alignment horizontal="center"/>
      <protection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16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 vertical="center" wrapText="1"/>
    </xf>
    <xf numFmtId="0" fontId="4" fillId="0" borderId="38" xfId="0" applyFont="1" applyBorder="1" applyAlignment="1" applyProtection="1">
      <alignment horizontal="centerContinuous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3" fillId="0" borderId="32" xfId="0" applyFont="1" applyBorder="1" applyAlignment="1">
      <alignment/>
    </xf>
    <xf numFmtId="0" fontId="3" fillId="0" borderId="39" xfId="0" applyFont="1" applyBorder="1" applyAlignment="1">
      <alignment/>
    </xf>
    <xf numFmtId="4" fontId="3" fillId="0" borderId="10" xfId="0" applyNumberFormat="1" applyFont="1" applyBorder="1" applyAlignment="1" applyProtection="1">
      <alignment/>
      <protection/>
    </xf>
    <xf numFmtId="0" fontId="3" fillId="0" borderId="40" xfId="0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 applyProtection="1">
      <alignment horizontal="left"/>
      <protection/>
    </xf>
    <xf numFmtId="0" fontId="8" fillId="0" borderId="0" xfId="0" applyFont="1" applyAlignment="1" applyProtection="1" quotePrefix="1">
      <alignment horizontal="centerContinuous"/>
      <protection/>
    </xf>
    <xf numFmtId="0" fontId="9" fillId="0" borderId="12" xfId="0" applyFont="1" applyBorder="1" applyAlignment="1">
      <alignment/>
    </xf>
    <xf numFmtId="0" fontId="9" fillId="0" borderId="0" xfId="0" applyFont="1" applyBorder="1" applyAlignment="1" applyProtection="1">
      <alignment horizontal="centerContinuous"/>
      <protection/>
    </xf>
    <xf numFmtId="0" fontId="8" fillId="0" borderId="20" xfId="0" applyFont="1" applyBorder="1" applyAlignment="1">
      <alignment/>
    </xf>
    <xf numFmtId="0" fontId="8" fillId="0" borderId="21" xfId="0" applyFont="1" applyBorder="1" applyAlignment="1" applyProtection="1">
      <alignment horizontal="centerContinuous"/>
      <protection/>
    </xf>
    <xf numFmtId="0" fontId="8" fillId="0" borderId="22" xfId="0" applyFont="1" applyBorder="1" applyAlignment="1" applyProtection="1">
      <alignment horizontal="centerContinuous"/>
      <protection/>
    </xf>
    <xf numFmtId="0" fontId="8" fillId="0" borderId="23" xfId="0" applyFont="1" applyBorder="1" applyAlignment="1">
      <alignment/>
    </xf>
    <xf numFmtId="0" fontId="8" fillId="0" borderId="0" xfId="0" applyFont="1" applyAlignment="1">
      <alignment/>
    </xf>
    <xf numFmtId="0" fontId="8" fillId="0" borderId="13" xfId="0" applyFont="1" applyFill="1" applyBorder="1" applyAlignment="1">
      <alignment horizontal="center"/>
    </xf>
    <xf numFmtId="37" fontId="8" fillId="0" borderId="15" xfId="0" applyNumberFormat="1" applyFont="1" applyFill="1" applyBorder="1" applyAlignment="1" applyProtection="1">
      <alignment horizontal="center"/>
      <protection/>
    </xf>
    <xf numFmtId="0" fontId="8" fillId="0" borderId="24" xfId="0" applyFont="1" applyFill="1" applyBorder="1" applyAlignment="1" applyProtection="1" quotePrefix="1">
      <alignment horizontal="center"/>
      <protection/>
    </xf>
    <xf numFmtId="0" fontId="8" fillId="0" borderId="15" xfId="0" applyFont="1" applyFill="1" applyBorder="1" applyAlignment="1" applyProtection="1">
      <alignment horizontal="center"/>
      <protection/>
    </xf>
    <xf numFmtId="0" fontId="8" fillId="0" borderId="25" xfId="0" applyFont="1" applyFill="1" applyBorder="1" applyAlignment="1" applyProtection="1">
      <alignment horizontal="center"/>
      <protection/>
    </xf>
    <xf numFmtId="0" fontId="8" fillId="0" borderId="13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/>
      <protection/>
    </xf>
    <xf numFmtId="0" fontId="8" fillId="0" borderId="13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Border="1" applyAlignment="1" applyProtection="1">
      <alignment horizontal="center"/>
      <protection/>
    </xf>
    <xf numFmtId="0" fontId="8" fillId="0" borderId="27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0" fontId="9" fillId="0" borderId="11" xfId="0" applyFont="1" applyFill="1" applyBorder="1" applyAlignment="1" applyProtection="1">
      <alignment horizontal="center"/>
      <protection/>
    </xf>
    <xf numFmtId="0" fontId="9" fillId="0" borderId="16" xfId="0" applyFont="1" applyFill="1" applyBorder="1" applyAlignment="1">
      <alignment/>
    </xf>
    <xf numFmtId="0" fontId="9" fillId="0" borderId="13" xfId="0" applyFont="1" applyFill="1" applyBorder="1" applyAlignment="1" applyProtection="1">
      <alignment/>
      <protection/>
    </xf>
    <xf numFmtId="39" fontId="9" fillId="0" borderId="10" xfId="0" applyNumberFormat="1" applyFont="1" applyFill="1" applyBorder="1" applyAlignment="1" applyProtection="1">
      <alignment/>
      <protection/>
    </xf>
    <xf numFmtId="39" fontId="9" fillId="0" borderId="11" xfId="0" applyNumberFormat="1" applyFont="1" applyFill="1" applyBorder="1" applyAlignment="1" applyProtection="1">
      <alignment/>
      <protection/>
    </xf>
    <xf numFmtId="4" fontId="9" fillId="0" borderId="10" xfId="0" applyNumberFormat="1" applyFont="1" applyFill="1" applyBorder="1" applyAlignment="1" applyProtection="1">
      <alignment/>
      <protection/>
    </xf>
    <xf numFmtId="4" fontId="9" fillId="0" borderId="11" xfId="0" applyNumberFormat="1" applyFont="1" applyFill="1" applyBorder="1" applyAlignment="1" applyProtection="1">
      <alignment horizontal="right"/>
      <protection/>
    </xf>
    <xf numFmtId="4" fontId="9" fillId="0" borderId="10" xfId="0" applyNumberFormat="1" applyFont="1" applyFill="1" applyBorder="1" applyAlignment="1" applyProtection="1">
      <alignment horizontal="right"/>
      <protection/>
    </xf>
    <xf numFmtId="4" fontId="9" fillId="0" borderId="16" xfId="0" applyNumberFormat="1" applyFont="1" applyFill="1" applyBorder="1" applyAlignment="1" applyProtection="1">
      <alignment horizontal="right"/>
      <protection/>
    </xf>
    <xf numFmtId="4" fontId="9" fillId="0" borderId="0" xfId="0" applyNumberFormat="1" applyFont="1" applyAlignment="1">
      <alignment/>
    </xf>
    <xf numFmtId="4" fontId="9" fillId="0" borderId="17" xfId="0" applyNumberFormat="1" applyFont="1" applyBorder="1" applyAlignment="1" applyProtection="1">
      <alignment/>
      <protection/>
    </xf>
    <xf numFmtId="39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4" fontId="6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/>
      <protection/>
    </xf>
    <xf numFmtId="4" fontId="9" fillId="0" borderId="10" xfId="0" applyNumberFormat="1" applyFont="1" applyBorder="1" applyAlignment="1" applyProtection="1">
      <alignment/>
      <protection/>
    </xf>
    <xf numFmtId="4" fontId="3" fillId="0" borderId="41" xfId="0" applyNumberFormat="1" applyFont="1" applyFill="1" applyBorder="1" applyAlignment="1" applyProtection="1">
      <alignment horizontal="right"/>
      <protection/>
    </xf>
    <xf numFmtId="0" fontId="3" fillId="0" borderId="41" xfId="0" applyFont="1" applyFill="1" applyBorder="1" applyAlignment="1">
      <alignment/>
    </xf>
    <xf numFmtId="4" fontId="11" fillId="0" borderId="10" xfId="0" applyNumberFormat="1" applyFont="1" applyBorder="1" applyAlignment="1" applyProtection="1">
      <alignment/>
      <protection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12" xfId="0" applyFont="1" applyBorder="1" applyAlignment="1">
      <alignment/>
    </xf>
    <xf numFmtId="0" fontId="3" fillId="0" borderId="0" xfId="0" applyFont="1" applyBorder="1" applyAlignment="1" applyProtection="1">
      <alignment horizontal="centerContinuous"/>
      <protection/>
    </xf>
    <xf numFmtId="0" fontId="4" fillId="0" borderId="13" xfId="0" applyFont="1" applyFill="1" applyBorder="1" applyAlignment="1">
      <alignment horizontal="center"/>
    </xf>
    <xf numFmtId="37" fontId="4" fillId="0" borderId="15" xfId="0" applyNumberFormat="1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 quotePrefix="1">
      <alignment horizontal="center"/>
      <protection/>
    </xf>
    <xf numFmtId="0" fontId="4" fillId="0" borderId="25" xfId="0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4" fontId="6" fillId="0" borderId="11" xfId="0" applyNumberFormat="1" applyFont="1" applyBorder="1" applyAlignment="1" applyProtection="1">
      <alignment/>
      <protection/>
    </xf>
    <xf numFmtId="4" fontId="3" fillId="0" borderId="11" xfId="0" applyNumberFormat="1" applyFont="1" applyFill="1" applyBorder="1" applyAlignment="1" applyProtection="1">
      <alignment/>
      <protection/>
    </xf>
    <xf numFmtId="4" fontId="3" fillId="0" borderId="0" xfId="0" applyNumberFormat="1" applyFont="1" applyAlignment="1">
      <alignment/>
    </xf>
    <xf numFmtId="4" fontId="3" fillId="0" borderId="11" xfId="0" applyNumberFormat="1" applyFont="1" applyBorder="1" applyAlignment="1" applyProtection="1">
      <alignment/>
      <protection/>
    </xf>
    <xf numFmtId="4" fontId="3" fillId="0" borderId="17" xfId="0" applyNumberFormat="1" applyFont="1" applyBorder="1" applyAlignment="1" applyProtection="1">
      <alignment/>
      <protection/>
    </xf>
    <xf numFmtId="39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4" fontId="3" fillId="0" borderId="11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4" fontId="11" fillId="0" borderId="11" xfId="0" applyNumberFormat="1" applyFont="1" applyBorder="1" applyAlignment="1" applyProtection="1">
      <alignment/>
      <protection/>
    </xf>
    <xf numFmtId="4" fontId="9" fillId="0" borderId="11" xfId="0" applyNumberFormat="1" applyFont="1" applyFill="1" applyBorder="1" applyAlignment="1" applyProtection="1">
      <alignment/>
      <protection/>
    </xf>
    <xf numFmtId="0" fontId="9" fillId="0" borderId="32" xfId="0" applyFont="1" applyFill="1" applyBorder="1" applyAlignment="1" applyProtection="1">
      <alignment horizontal="center"/>
      <protection/>
    </xf>
    <xf numFmtId="4" fontId="9" fillId="0" borderId="34" xfId="0" applyNumberFormat="1" applyFont="1" applyFill="1" applyBorder="1" applyAlignment="1" applyProtection="1">
      <alignment/>
      <protection/>
    </xf>
    <xf numFmtId="4" fontId="9" fillId="0" borderId="33" xfId="0" applyNumberFormat="1" applyFont="1" applyFill="1" applyBorder="1" applyAlignment="1" applyProtection="1">
      <alignment/>
      <protection/>
    </xf>
    <xf numFmtId="0" fontId="9" fillId="0" borderId="32" xfId="0" applyFont="1" applyFill="1" applyBorder="1" applyAlignment="1" applyProtection="1">
      <alignment/>
      <protection/>
    </xf>
    <xf numFmtId="39" fontId="9" fillId="0" borderId="17" xfId="0" applyNumberFormat="1" applyFont="1" applyFill="1" applyBorder="1" applyAlignment="1" applyProtection="1">
      <alignment/>
      <protection/>
    </xf>
    <xf numFmtId="4" fontId="9" fillId="0" borderId="36" xfId="0" applyNumberFormat="1" applyFont="1" applyBorder="1" applyAlignment="1" applyProtection="1">
      <alignment/>
      <protection/>
    </xf>
    <xf numFmtId="2" fontId="8" fillId="33" borderId="15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2" fontId="8" fillId="33" borderId="27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 applyProtection="1">
      <alignment/>
      <protection/>
    </xf>
    <xf numFmtId="4" fontId="9" fillId="0" borderId="29" xfId="0" applyNumberFormat="1" applyFont="1" applyFill="1" applyBorder="1" applyAlignment="1" applyProtection="1">
      <alignment/>
      <protection/>
    </xf>
    <xf numFmtId="4" fontId="9" fillId="0" borderId="11" xfId="0" applyNumberFormat="1" applyFont="1" applyBorder="1" applyAlignment="1" applyProtection="1">
      <alignment/>
      <protection/>
    </xf>
    <xf numFmtId="4" fontId="9" fillId="0" borderId="16" xfId="0" applyNumberFormat="1" applyFont="1" applyFill="1" applyBorder="1" applyAlignment="1" applyProtection="1">
      <alignment/>
      <protection/>
    </xf>
    <xf numFmtId="0" fontId="9" fillId="0" borderId="18" xfId="0" applyFont="1" applyFill="1" applyBorder="1" applyAlignment="1" applyProtection="1">
      <alignment horizontal="center"/>
      <protection/>
    </xf>
    <xf numFmtId="4" fontId="9" fillId="0" borderId="19" xfId="0" applyNumberFormat="1" applyFont="1" applyFill="1" applyBorder="1" applyAlignment="1" applyProtection="1">
      <alignment/>
      <protection/>
    </xf>
    <xf numFmtId="4" fontId="9" fillId="0" borderId="31" xfId="0" applyNumberFormat="1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4" fillId="0" borderId="27" xfId="0" applyFont="1" applyBorder="1" applyAlignment="1" applyProtection="1">
      <alignment horizontal="center" wrapText="1"/>
      <protection/>
    </xf>
    <xf numFmtId="0" fontId="4" fillId="0" borderId="27" xfId="0" applyFont="1" applyFill="1" applyBorder="1" applyAlignment="1">
      <alignment horizontal="center" vertical="center"/>
    </xf>
    <xf numFmtId="0" fontId="9" fillId="33" borderId="11" xfId="0" applyFont="1" applyFill="1" applyBorder="1" applyAlignment="1" applyProtection="1">
      <alignment horizontal="center"/>
      <protection/>
    </xf>
    <xf numFmtId="4" fontId="9" fillId="33" borderId="11" xfId="0" applyNumberFormat="1" applyFont="1" applyFill="1" applyBorder="1" applyAlignment="1" applyProtection="1">
      <alignment horizontal="right"/>
      <protection/>
    </xf>
    <xf numFmtId="4" fontId="9" fillId="33" borderId="10" xfId="0" applyNumberFormat="1" applyFont="1" applyFill="1" applyBorder="1" applyAlignment="1" applyProtection="1">
      <alignment/>
      <protection/>
    </xf>
    <xf numFmtId="198" fontId="3" fillId="0" borderId="0" xfId="0" applyNumberFormat="1" applyFont="1" applyAlignment="1">
      <alignment/>
    </xf>
    <xf numFmtId="2" fontId="4" fillId="33" borderId="35" xfId="0" applyNumberFormat="1" applyFont="1" applyFill="1" applyBorder="1" applyAlignment="1">
      <alignment horizontal="center" vertical="center" wrapText="1"/>
    </xf>
    <xf numFmtId="2" fontId="4" fillId="33" borderId="16" xfId="0" applyNumberFormat="1" applyFont="1" applyFill="1" applyBorder="1" applyAlignment="1">
      <alignment horizontal="center" vertical="center" wrapText="1"/>
    </xf>
    <xf numFmtId="2" fontId="4" fillId="33" borderId="28" xfId="0" applyNumberFormat="1" applyFont="1" applyFill="1" applyBorder="1" applyAlignment="1">
      <alignment horizontal="center" vertical="center" wrapText="1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 applyProtection="1">
      <alignment horizontal="centerContinuous" vertical="center"/>
      <protection/>
    </xf>
    <xf numFmtId="0" fontId="8" fillId="0" borderId="22" xfId="0" applyFont="1" applyBorder="1" applyAlignment="1" applyProtection="1">
      <alignment horizontal="centerContinuous" vertical="center"/>
      <protection/>
    </xf>
    <xf numFmtId="0" fontId="8" fillId="0" borderId="2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8" fillId="0" borderId="35" xfId="0" applyFont="1" applyFill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 horizontal="center"/>
      <protection/>
    </xf>
    <xf numFmtId="0" fontId="8" fillId="0" borderId="27" xfId="0" applyFont="1" applyBorder="1" applyAlignment="1" applyProtection="1">
      <alignment horizontal="center" vertical="center" wrapText="1"/>
      <protection/>
    </xf>
    <xf numFmtId="0" fontId="8" fillId="0" borderId="28" xfId="0" applyFont="1" applyFill="1" applyBorder="1" applyAlignment="1">
      <alignment horizontal="center"/>
    </xf>
    <xf numFmtId="0" fontId="11" fillId="33" borderId="0" xfId="0" applyFont="1" applyFill="1" applyAlignment="1">
      <alignment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 applyProtection="1">
      <alignment horizontal="centerContinuous" vertical="center"/>
      <protection/>
    </xf>
    <xf numFmtId="0" fontId="4" fillId="0" borderId="22" xfId="0" applyFont="1" applyBorder="1" applyAlignment="1" applyProtection="1">
      <alignment horizontal="centerContinuous" vertical="center"/>
      <protection/>
    </xf>
    <xf numFmtId="0" fontId="4" fillId="0" borderId="38" xfId="0" applyFont="1" applyBorder="1" applyAlignment="1" applyProtection="1">
      <alignment horizontal="centerContinuous" vertical="center"/>
      <protection/>
    </xf>
    <xf numFmtId="0" fontId="4" fillId="0" borderId="2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 applyProtection="1">
      <alignment/>
      <protection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 quotePrefix="1">
      <alignment horizontal="centerContinuous"/>
      <protection/>
    </xf>
    <xf numFmtId="0" fontId="0" fillId="0" borderId="12" xfId="0" applyFont="1" applyBorder="1" applyAlignment="1">
      <alignment/>
    </xf>
    <xf numFmtId="0" fontId="0" fillId="0" borderId="0" xfId="0" applyFont="1" applyBorder="1" applyAlignment="1" applyProtection="1">
      <alignment horizontal="centerContinuous"/>
      <protection/>
    </xf>
    <xf numFmtId="0" fontId="1" fillId="0" borderId="0" xfId="0" applyFont="1" applyAlignment="1">
      <alignment/>
    </xf>
    <xf numFmtId="0" fontId="1" fillId="0" borderId="13" xfId="0" applyFont="1" applyFill="1" applyBorder="1" applyAlignment="1">
      <alignment horizontal="center"/>
    </xf>
    <xf numFmtId="37" fontId="1" fillId="0" borderId="15" xfId="0" applyNumberFormat="1" applyFont="1" applyFill="1" applyBorder="1" applyAlignment="1" applyProtection="1">
      <alignment horizontal="center"/>
      <protection/>
    </xf>
    <xf numFmtId="0" fontId="1" fillId="0" borderId="24" xfId="0" applyFont="1" applyFill="1" applyBorder="1" applyAlignment="1" applyProtection="1" quotePrefix="1">
      <alignment horizontal="center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26" xfId="0" applyFont="1" applyFill="1" applyBorder="1" applyAlignment="1">
      <alignment horizontal="center"/>
    </xf>
    <xf numFmtId="0" fontId="1" fillId="0" borderId="27" xfId="0" applyFont="1" applyBorder="1" applyAlignment="1" applyProtection="1">
      <alignment horizontal="center"/>
      <protection/>
    </xf>
    <xf numFmtId="0" fontId="1" fillId="0" borderId="27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3" xfId="0" applyFont="1" applyFill="1" applyBorder="1" applyAlignment="1" applyProtection="1">
      <alignment/>
      <protection/>
    </xf>
    <xf numFmtId="39" fontId="0" fillId="0" borderId="10" xfId="0" applyNumberFormat="1" applyFont="1" applyFill="1" applyBorder="1" applyAlignment="1" applyProtection="1">
      <alignment/>
      <protection/>
    </xf>
    <xf numFmtId="39" fontId="0" fillId="0" borderId="11" xfId="0" applyNumberFormat="1" applyFont="1" applyFill="1" applyBorder="1" applyAlignment="1" applyProtection="1">
      <alignment/>
      <protection/>
    </xf>
    <xf numFmtId="4" fontId="7" fillId="0" borderId="10" xfId="0" applyNumberFormat="1" applyFont="1" applyBorder="1" applyAlignment="1" applyProtection="1">
      <alignment/>
      <protection/>
    </xf>
    <xf numFmtId="39" fontId="0" fillId="0" borderId="29" xfId="0" applyNumberFormat="1" applyFont="1" applyFill="1" applyBorder="1" applyAlignment="1" applyProtection="1">
      <alignment/>
      <protection/>
    </xf>
    <xf numFmtId="4" fontId="0" fillId="0" borderId="11" xfId="0" applyNumberFormat="1" applyFont="1" applyFill="1" applyBorder="1" applyAlignment="1" applyProtection="1">
      <alignment horizontal="right"/>
      <protection/>
    </xf>
    <xf numFmtId="4" fontId="0" fillId="0" borderId="10" xfId="0" applyNumberFormat="1" applyFont="1" applyFill="1" applyBorder="1" applyAlignment="1" applyProtection="1">
      <alignment horizontal="right"/>
      <protection/>
    </xf>
    <xf numFmtId="4" fontId="0" fillId="0" borderId="16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>
      <alignment/>
    </xf>
    <xf numFmtId="4" fontId="0" fillId="0" borderId="10" xfId="0" applyNumberFormat="1" applyFont="1" applyFill="1" applyBorder="1" applyAlignment="1" applyProtection="1">
      <alignment/>
      <protection/>
    </xf>
    <xf numFmtId="4" fontId="0" fillId="0" borderId="11" xfId="0" applyNumberFormat="1" applyFont="1" applyBorder="1" applyAlignment="1" applyProtection="1">
      <alignment/>
      <protection/>
    </xf>
    <xf numFmtId="4" fontId="0" fillId="0" borderId="17" xfId="0" applyNumberFormat="1" applyFont="1" applyBorder="1" applyAlignment="1" applyProtection="1">
      <alignment/>
      <protection/>
    </xf>
    <xf numFmtId="4" fontId="0" fillId="0" borderId="16" xfId="0" applyNumberFormat="1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 horizontal="center"/>
      <protection/>
    </xf>
    <xf numFmtId="4" fontId="0" fillId="0" borderId="19" xfId="0" applyNumberFormat="1" applyFont="1" applyFill="1" applyBorder="1" applyAlignment="1" applyProtection="1">
      <alignment/>
      <protection/>
    </xf>
    <xf numFmtId="39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37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/>
      <protection/>
    </xf>
    <xf numFmtId="2" fontId="1" fillId="33" borderId="42" xfId="0" applyNumberFormat="1" applyFont="1" applyFill="1" applyBorder="1" applyAlignment="1">
      <alignment horizontal="center" vertical="center" wrapText="1"/>
    </xf>
    <xf numFmtId="2" fontId="1" fillId="33" borderId="41" xfId="0" applyNumberFormat="1" applyFont="1" applyFill="1" applyBorder="1" applyAlignment="1">
      <alignment horizontal="center" vertical="center" wrapText="1"/>
    </xf>
    <xf numFmtId="2" fontId="1" fillId="33" borderId="43" xfId="0" applyNumberFormat="1" applyFont="1" applyFill="1" applyBorder="1" applyAlignment="1">
      <alignment horizontal="center" vertical="center" wrapText="1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 applyProtection="1">
      <alignment horizontal="centerContinuous" vertical="center"/>
      <protection/>
    </xf>
    <xf numFmtId="0" fontId="1" fillId="0" borderId="22" xfId="0" applyFont="1" applyBorder="1" applyAlignment="1" applyProtection="1">
      <alignment horizontal="centerContinuous" vertical="center"/>
      <protection/>
    </xf>
    <xf numFmtId="0" fontId="1" fillId="0" borderId="38" xfId="0" applyFont="1" applyBorder="1" applyAlignment="1" applyProtection="1">
      <alignment horizontal="centerContinuous" vertical="center"/>
      <protection/>
    </xf>
    <xf numFmtId="0" fontId="1" fillId="0" borderId="2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 applyProtection="1">
      <alignment horizontal="centerContinuous"/>
      <protection/>
    </xf>
    <xf numFmtId="0" fontId="1" fillId="0" borderId="22" xfId="0" applyFont="1" applyBorder="1" applyAlignment="1" applyProtection="1">
      <alignment horizontal="centerContinuous"/>
      <protection/>
    </xf>
    <xf numFmtId="0" fontId="1" fillId="0" borderId="23" xfId="0" applyFont="1" applyBorder="1" applyAlignment="1">
      <alignment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32" xfId="0" applyFont="1" applyFill="1" applyBorder="1" applyAlignment="1" applyProtection="1">
      <alignment/>
      <protection/>
    </xf>
    <xf numFmtId="39" fontId="0" fillId="0" borderId="17" xfId="0" applyNumberFormat="1" applyFont="1" applyFill="1" applyBorder="1" applyAlignment="1" applyProtection="1">
      <alignment/>
      <protection/>
    </xf>
    <xf numFmtId="4" fontId="0" fillId="0" borderId="36" xfId="0" applyNumberFormat="1" applyFont="1" applyBorder="1" applyAlignment="1" applyProtection="1">
      <alignment/>
      <protection/>
    </xf>
    <xf numFmtId="4" fontId="0" fillId="0" borderId="33" xfId="0" applyNumberFormat="1" applyFont="1" applyFill="1" applyBorder="1" applyAlignment="1" applyProtection="1">
      <alignment/>
      <protection/>
    </xf>
    <xf numFmtId="0" fontId="0" fillId="0" borderId="32" xfId="0" applyFont="1" applyFill="1" applyBorder="1" applyAlignment="1" applyProtection="1">
      <alignment horizontal="center"/>
      <protection/>
    </xf>
    <xf numFmtId="4" fontId="0" fillId="0" borderId="34" xfId="0" applyNumberFormat="1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M39"/>
  <sheetViews>
    <sheetView showGridLines="0" zoomScalePageLayoutView="0" workbookViewId="0" topLeftCell="A1">
      <selection activeCell="J6" sqref="J6:J8"/>
    </sheetView>
  </sheetViews>
  <sheetFormatPr defaultColWidth="11.421875" defaultRowHeight="11.25" customHeight="1"/>
  <cols>
    <col min="1" max="1" width="18.7109375" style="6" customWidth="1"/>
    <col min="2" max="2" width="16.00390625" style="6" customWidth="1"/>
    <col min="3" max="3" width="15.7109375" style="6" customWidth="1"/>
    <col min="4" max="4" width="17.00390625" style="6" customWidth="1"/>
    <col min="5" max="5" width="17.140625" style="6" customWidth="1"/>
    <col min="6" max="6" width="17.00390625" style="6" hidden="1" customWidth="1"/>
    <col min="7" max="7" width="16.421875" style="6" customWidth="1"/>
    <col min="8" max="8" width="14.7109375" style="6" hidden="1" customWidth="1"/>
    <col min="9" max="9" width="16.57421875" style="6" customWidth="1"/>
    <col min="10" max="10" width="17.00390625" style="6" customWidth="1"/>
    <col min="11" max="11" width="20.421875" style="6" hidden="1" customWidth="1"/>
    <col min="12" max="12" width="14.57421875" style="6" customWidth="1"/>
    <col min="13" max="13" width="12.00390625" style="6" bestFit="1" customWidth="1"/>
    <col min="14" max="16384" width="11.421875" style="6" customWidth="1"/>
  </cols>
  <sheetData>
    <row r="1" spans="1:12" ht="18" customHeight="1">
      <c r="A1" s="4" t="s">
        <v>55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" customHeight="1">
      <c r="A2" s="4" t="s">
        <v>56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1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5"/>
    </row>
    <row r="4" spans="1:12" ht="12" thickBot="1">
      <c r="A4" s="9"/>
      <c r="B4" s="11"/>
      <c r="C4" s="11"/>
      <c r="D4" s="11"/>
      <c r="E4" s="11"/>
      <c r="F4" s="11"/>
      <c r="G4" s="11"/>
      <c r="H4" s="11"/>
      <c r="I4" s="11"/>
      <c r="J4" s="11"/>
      <c r="K4" s="11"/>
      <c r="L4" s="5"/>
    </row>
    <row r="5" spans="1:12" s="27" customFormat="1" ht="18.75" customHeight="1">
      <c r="A5" s="29"/>
      <c r="B5" s="30" t="s">
        <v>57</v>
      </c>
      <c r="C5" s="31"/>
      <c r="D5" s="31"/>
      <c r="E5" s="31"/>
      <c r="F5" s="31"/>
      <c r="G5" s="31"/>
      <c r="H5" s="31"/>
      <c r="I5" s="31"/>
      <c r="J5" s="31"/>
      <c r="K5" s="31"/>
      <c r="L5" s="32"/>
    </row>
    <row r="6" spans="1:12" s="27" customFormat="1" ht="18.75" customHeight="1">
      <c r="A6" s="33" t="s">
        <v>32</v>
      </c>
      <c r="B6" s="34" t="s">
        <v>1</v>
      </c>
      <c r="C6" s="35" t="s">
        <v>2</v>
      </c>
      <c r="D6" s="37" t="s">
        <v>29</v>
      </c>
      <c r="E6" s="37" t="s">
        <v>2</v>
      </c>
      <c r="F6" s="37" t="s">
        <v>2</v>
      </c>
      <c r="G6" s="199" t="s">
        <v>52</v>
      </c>
      <c r="H6" s="37" t="s">
        <v>33</v>
      </c>
      <c r="I6" s="34" t="s">
        <v>33</v>
      </c>
      <c r="J6" s="34" t="s">
        <v>33</v>
      </c>
      <c r="K6" s="91" t="s">
        <v>49</v>
      </c>
      <c r="L6" s="129" t="s">
        <v>0</v>
      </c>
    </row>
    <row r="7" spans="1:12" s="27" customFormat="1" ht="18.75" customHeight="1">
      <c r="A7" s="18"/>
      <c r="B7" s="39" t="s">
        <v>4</v>
      </c>
      <c r="C7" s="40" t="s">
        <v>5</v>
      </c>
      <c r="D7" s="41" t="s">
        <v>30</v>
      </c>
      <c r="E7" s="41" t="s">
        <v>34</v>
      </c>
      <c r="F7" s="41" t="s">
        <v>34</v>
      </c>
      <c r="G7" s="41" t="s">
        <v>51</v>
      </c>
      <c r="H7" s="39" t="s">
        <v>37</v>
      </c>
      <c r="I7" s="39" t="s">
        <v>36</v>
      </c>
      <c r="J7" s="39" t="s">
        <v>41</v>
      </c>
      <c r="K7" s="97" t="s">
        <v>47</v>
      </c>
      <c r="L7" s="130" t="s">
        <v>3</v>
      </c>
    </row>
    <row r="8" spans="1:12" s="27" customFormat="1" ht="18.75" customHeight="1">
      <c r="A8" s="43"/>
      <c r="B8" s="44"/>
      <c r="C8" s="45"/>
      <c r="D8" s="46" t="s">
        <v>31</v>
      </c>
      <c r="E8" s="46" t="s">
        <v>35</v>
      </c>
      <c r="F8" s="46"/>
      <c r="G8" s="46" t="s">
        <v>53</v>
      </c>
      <c r="H8" s="47" t="s">
        <v>38</v>
      </c>
      <c r="I8" s="47" t="s">
        <v>6</v>
      </c>
      <c r="J8" s="47" t="s">
        <v>42</v>
      </c>
      <c r="K8" s="104" t="s">
        <v>48</v>
      </c>
      <c r="L8" s="131"/>
    </row>
    <row r="9" spans="1:13" ht="11.25">
      <c r="A9" s="13"/>
      <c r="B9" s="15"/>
      <c r="C9" s="16"/>
      <c r="D9" s="64"/>
      <c r="E9" s="64"/>
      <c r="F9" s="15"/>
      <c r="G9" s="15"/>
      <c r="H9" s="60"/>
      <c r="I9" s="14"/>
      <c r="J9" s="16"/>
      <c r="K9" s="16"/>
      <c r="L9" s="17"/>
      <c r="M9" s="20"/>
    </row>
    <row r="10" spans="1:13" ht="12.75">
      <c r="A10" s="12" t="s">
        <v>7</v>
      </c>
      <c r="B10" s="1">
        <v>28265187.78</v>
      </c>
      <c r="C10" s="51">
        <v>12609691</v>
      </c>
      <c r="D10" s="214"/>
      <c r="E10" s="215">
        <v>252539.22</v>
      </c>
      <c r="F10" s="1"/>
      <c r="G10" s="57"/>
      <c r="H10" s="2"/>
      <c r="I10" s="2"/>
      <c r="J10" s="3"/>
      <c r="K10" s="3"/>
      <c r="L10" s="19">
        <f>+B10+C10+D10+E10+F10+G10+I10+H10+J10+K10</f>
        <v>41127418</v>
      </c>
      <c r="M10" s="20"/>
    </row>
    <row r="11" spans="1:13" ht="12.75">
      <c r="A11" s="12" t="s">
        <v>9</v>
      </c>
      <c r="B11" s="1">
        <v>18948262.32</v>
      </c>
      <c r="C11" s="51">
        <v>3881180</v>
      </c>
      <c r="D11" s="214"/>
      <c r="E11" s="215">
        <v>152843.68</v>
      </c>
      <c r="F11" s="1"/>
      <c r="G11" s="57"/>
      <c r="H11" s="2"/>
      <c r="I11" s="2"/>
      <c r="J11" s="3"/>
      <c r="K11" s="3"/>
      <c r="L11" s="19">
        <f aca="true" t="shared" si="0" ref="L11:L27">+B11+C11+D11+E11+F11+G11+I11+H11+J11+K11</f>
        <v>22982286</v>
      </c>
      <c r="M11" s="20"/>
    </row>
    <row r="12" spans="1:13" ht="12.75">
      <c r="A12" s="12" t="s">
        <v>8</v>
      </c>
      <c r="B12" s="1">
        <v>57456502.97</v>
      </c>
      <c r="C12" s="1">
        <v>8403594</v>
      </c>
      <c r="D12" s="214"/>
      <c r="E12" s="215">
        <v>240458.62</v>
      </c>
      <c r="F12" s="1"/>
      <c r="G12" s="1">
        <v>104539.41</v>
      </c>
      <c r="H12" s="2"/>
      <c r="I12" s="2"/>
      <c r="J12" s="3"/>
      <c r="K12" s="73"/>
      <c r="L12" s="19">
        <f t="shared" si="0"/>
        <v>66205094.99999999</v>
      </c>
      <c r="M12" s="20"/>
    </row>
    <row r="13" spans="1:13" ht="12.75">
      <c r="A13" s="12" t="s">
        <v>10</v>
      </c>
      <c r="B13" s="1">
        <v>63084953.68</v>
      </c>
      <c r="C13" s="1">
        <v>15624470</v>
      </c>
      <c r="D13" s="189"/>
      <c r="E13" s="174">
        <v>515279.32</v>
      </c>
      <c r="F13" s="51"/>
      <c r="G13" s="57"/>
      <c r="H13" s="2"/>
      <c r="I13" s="2"/>
      <c r="J13" s="3"/>
      <c r="K13" s="3"/>
      <c r="L13" s="19">
        <f t="shared" si="0"/>
        <v>79224703</v>
      </c>
      <c r="M13" s="20"/>
    </row>
    <row r="14" spans="1:13" ht="12.75">
      <c r="A14" s="12" t="s">
        <v>11</v>
      </c>
      <c r="B14" s="1">
        <v>15117376.120000001</v>
      </c>
      <c r="C14" s="1">
        <v>2880067</v>
      </c>
      <c r="D14" s="189"/>
      <c r="E14" s="174">
        <v>50351.88</v>
      </c>
      <c r="F14" s="51"/>
      <c r="G14" s="57"/>
      <c r="H14" s="2"/>
      <c r="I14" s="2"/>
      <c r="J14" s="3"/>
      <c r="K14" s="3"/>
      <c r="L14" s="19">
        <f t="shared" si="0"/>
        <v>18047795</v>
      </c>
      <c r="M14" s="20"/>
    </row>
    <row r="15" spans="1:13" ht="12.75">
      <c r="A15" s="12" t="s">
        <v>12</v>
      </c>
      <c r="B15" s="1">
        <v>13422828.69</v>
      </c>
      <c r="C15" s="1">
        <v>1173405</v>
      </c>
      <c r="D15" s="189"/>
      <c r="E15" s="174">
        <v>32684.31</v>
      </c>
      <c r="F15" s="51"/>
      <c r="G15" s="57"/>
      <c r="H15" s="2"/>
      <c r="I15" s="2"/>
      <c r="J15" s="3"/>
      <c r="K15" s="3"/>
      <c r="L15" s="19">
        <f t="shared" si="0"/>
        <v>14628918</v>
      </c>
      <c r="M15" s="20"/>
    </row>
    <row r="16" spans="1:13" ht="12.75">
      <c r="A16" s="12" t="s">
        <v>13</v>
      </c>
      <c r="B16" s="1">
        <v>55034360.71</v>
      </c>
      <c r="C16" s="1">
        <v>10735815</v>
      </c>
      <c r="D16" s="189"/>
      <c r="E16" s="174">
        <v>121244.29</v>
      </c>
      <c r="F16" s="51"/>
      <c r="G16" s="57"/>
      <c r="H16" s="2"/>
      <c r="I16" s="2"/>
      <c r="J16" s="3"/>
      <c r="K16" s="3"/>
      <c r="L16" s="19">
        <f t="shared" si="0"/>
        <v>65891420</v>
      </c>
      <c r="M16" s="20"/>
    </row>
    <row r="17" spans="1:13" ht="12.75">
      <c r="A17" s="12" t="s">
        <v>14</v>
      </c>
      <c r="B17" s="1">
        <v>18093853</v>
      </c>
      <c r="C17" s="1">
        <v>2581201</v>
      </c>
      <c r="D17" s="189"/>
      <c r="E17" s="174"/>
      <c r="F17" s="51"/>
      <c r="G17" s="57"/>
      <c r="H17" s="2"/>
      <c r="I17" s="2"/>
      <c r="J17" s="3"/>
      <c r="K17" s="3"/>
      <c r="L17" s="19">
        <f t="shared" si="0"/>
        <v>20675054</v>
      </c>
      <c r="M17" s="20"/>
    </row>
    <row r="18" spans="1:13" ht="12.75">
      <c r="A18" s="12" t="s">
        <v>15</v>
      </c>
      <c r="B18" s="1">
        <v>32818759.560000002</v>
      </c>
      <c r="C18" s="1">
        <v>8461505</v>
      </c>
      <c r="D18" s="189">
        <v>398534.43999999994</v>
      </c>
      <c r="E18" s="174"/>
      <c r="F18" s="51"/>
      <c r="G18" s="57"/>
      <c r="H18" s="2"/>
      <c r="I18" s="2"/>
      <c r="J18" s="3"/>
      <c r="K18" s="3"/>
      <c r="L18" s="19">
        <f t="shared" si="0"/>
        <v>41678799</v>
      </c>
      <c r="M18" s="20"/>
    </row>
    <row r="19" spans="1:13" ht="12.75">
      <c r="A19" s="12" t="s">
        <v>16</v>
      </c>
      <c r="B19" s="1">
        <v>45933908.21</v>
      </c>
      <c r="C19" s="1">
        <v>8361882</v>
      </c>
      <c r="D19" s="189"/>
      <c r="E19" s="174">
        <v>113106.79</v>
      </c>
      <c r="F19" s="51"/>
      <c r="G19" s="57"/>
      <c r="H19" s="2"/>
      <c r="I19" s="2"/>
      <c r="J19" s="3"/>
      <c r="K19" s="3"/>
      <c r="L19" s="19">
        <f t="shared" si="0"/>
        <v>54408897</v>
      </c>
      <c r="M19" s="20"/>
    </row>
    <row r="20" spans="1:13" ht="12.75">
      <c r="A20" s="12" t="s">
        <v>17</v>
      </c>
      <c r="B20" s="1">
        <v>25547813</v>
      </c>
      <c r="C20" s="1">
        <v>6100157</v>
      </c>
      <c r="D20" s="189"/>
      <c r="E20" s="174"/>
      <c r="F20" s="51"/>
      <c r="G20" s="57"/>
      <c r="H20" s="2"/>
      <c r="I20" s="2"/>
      <c r="J20" s="3"/>
      <c r="K20" s="3"/>
      <c r="L20" s="19">
        <f t="shared" si="0"/>
        <v>31647970</v>
      </c>
      <c r="M20" s="20"/>
    </row>
    <row r="21" spans="1:13" ht="12.75">
      <c r="A21" s="12" t="s">
        <v>18</v>
      </c>
      <c r="B21" s="1">
        <v>15698363</v>
      </c>
      <c r="C21" s="1">
        <v>2971454</v>
      </c>
      <c r="D21" s="189"/>
      <c r="E21" s="174"/>
      <c r="F21" s="51"/>
      <c r="G21" s="57"/>
      <c r="H21" s="2"/>
      <c r="I21" s="2"/>
      <c r="J21" s="3"/>
      <c r="K21" s="3"/>
      <c r="L21" s="19">
        <f t="shared" si="0"/>
        <v>18669817</v>
      </c>
      <c r="M21" s="20"/>
    </row>
    <row r="22" spans="1:13" ht="12.75">
      <c r="A22" s="12" t="s">
        <v>19</v>
      </c>
      <c r="B22" s="1">
        <v>14664317</v>
      </c>
      <c r="C22" s="1">
        <v>2156546</v>
      </c>
      <c r="D22" s="189"/>
      <c r="E22" s="174"/>
      <c r="F22" s="51"/>
      <c r="G22" s="57"/>
      <c r="H22" s="2"/>
      <c r="I22" s="2"/>
      <c r="J22" s="3"/>
      <c r="K22" s="3"/>
      <c r="L22" s="19">
        <f t="shared" si="0"/>
        <v>16820863</v>
      </c>
      <c r="M22" s="20"/>
    </row>
    <row r="23" spans="1:13" ht="12.75">
      <c r="A23" s="12" t="s">
        <v>20</v>
      </c>
      <c r="B23" s="1">
        <v>31474217.39</v>
      </c>
      <c r="C23" s="1">
        <v>6656896</v>
      </c>
      <c r="D23" s="189"/>
      <c r="E23" s="174">
        <v>180888.61</v>
      </c>
      <c r="F23" s="51"/>
      <c r="G23" s="57"/>
      <c r="H23" s="2"/>
      <c r="I23" s="2"/>
      <c r="J23" s="3"/>
      <c r="K23" s="3"/>
      <c r="L23" s="19">
        <f t="shared" si="0"/>
        <v>38312002</v>
      </c>
      <c r="M23" s="20"/>
    </row>
    <row r="24" spans="1:13" ht="12.75">
      <c r="A24" s="12" t="s">
        <v>21</v>
      </c>
      <c r="B24" s="1">
        <v>49526567.51</v>
      </c>
      <c r="C24" s="1">
        <v>10459826</v>
      </c>
      <c r="D24" s="189"/>
      <c r="E24" s="174">
        <v>135630.49</v>
      </c>
      <c r="F24" s="51"/>
      <c r="G24" s="57"/>
      <c r="H24" s="2"/>
      <c r="I24" s="2"/>
      <c r="J24" s="3"/>
      <c r="K24" s="3"/>
      <c r="L24" s="19">
        <f t="shared" si="0"/>
        <v>60122024</v>
      </c>
      <c r="M24" s="20"/>
    </row>
    <row r="25" spans="1:13" ht="12.75">
      <c r="A25" s="12" t="s">
        <v>22</v>
      </c>
      <c r="B25" s="1">
        <v>12312978.39</v>
      </c>
      <c r="C25" s="1">
        <v>2826371</v>
      </c>
      <c r="D25" s="189"/>
      <c r="E25" s="174">
        <v>41316.61</v>
      </c>
      <c r="F25" s="51"/>
      <c r="G25" s="57"/>
      <c r="H25" s="2"/>
      <c r="I25" s="2"/>
      <c r="J25" s="3"/>
      <c r="K25" s="3"/>
      <c r="L25" s="19">
        <f t="shared" si="0"/>
        <v>15180666</v>
      </c>
      <c r="M25" s="20"/>
    </row>
    <row r="26" spans="1:13" ht="12.75">
      <c r="A26" s="12" t="s">
        <v>23</v>
      </c>
      <c r="B26" s="1">
        <v>18956279.509999998</v>
      </c>
      <c r="C26" s="1">
        <v>4317721</v>
      </c>
      <c r="D26" s="189">
        <v>24766.21</v>
      </c>
      <c r="E26" s="174">
        <v>504210.28</v>
      </c>
      <c r="F26" s="51"/>
      <c r="G26" s="57"/>
      <c r="H26" s="2"/>
      <c r="I26" s="2"/>
      <c r="J26" s="3"/>
      <c r="K26" s="3"/>
      <c r="L26" s="19">
        <f t="shared" si="0"/>
        <v>23802977</v>
      </c>
      <c r="M26" s="20"/>
    </row>
    <row r="27" spans="1:13" ht="12.75">
      <c r="A27" s="12" t="s">
        <v>24</v>
      </c>
      <c r="B27" s="1">
        <v>12935675</v>
      </c>
      <c r="C27" s="1">
        <v>2663404</v>
      </c>
      <c r="D27" s="172"/>
      <c r="E27" s="174"/>
      <c r="F27" s="51"/>
      <c r="G27" s="57"/>
      <c r="H27" s="2"/>
      <c r="I27" s="2"/>
      <c r="J27" s="3">
        <v>9836</v>
      </c>
      <c r="K27" s="3"/>
      <c r="L27" s="19">
        <f t="shared" si="0"/>
        <v>15608915</v>
      </c>
      <c r="M27" s="20"/>
    </row>
    <row r="28" spans="1:12" ht="12" thickBot="1">
      <c r="A28" s="12"/>
      <c r="B28" s="1"/>
      <c r="C28" s="1"/>
      <c r="D28" s="1"/>
      <c r="E28" s="1"/>
      <c r="F28" s="1"/>
      <c r="G28" s="1"/>
      <c r="H28" s="21"/>
      <c r="I28" s="22"/>
      <c r="J28" s="21"/>
      <c r="K28" s="21"/>
      <c r="L28" s="23"/>
    </row>
    <row r="29" spans="1:13" ht="12" thickBot="1">
      <c r="A29" s="128" t="s">
        <v>25</v>
      </c>
      <c r="B29" s="127">
        <f aca="true" t="shared" si="1" ref="B29:L29">SUM(B10:B28)</f>
        <v>529292203.8399999</v>
      </c>
      <c r="C29" s="61">
        <f t="shared" si="1"/>
        <v>112865185</v>
      </c>
      <c r="D29" s="25">
        <f t="shared" si="1"/>
        <v>423300.64999999997</v>
      </c>
      <c r="E29" s="25">
        <f t="shared" si="1"/>
        <v>2340554.1000000006</v>
      </c>
      <c r="F29" s="25">
        <f t="shared" si="1"/>
        <v>0</v>
      </c>
      <c r="G29" s="25">
        <f t="shared" si="1"/>
        <v>104539.41</v>
      </c>
      <c r="H29" s="61">
        <f t="shared" si="1"/>
        <v>0</v>
      </c>
      <c r="I29" s="25">
        <f t="shared" si="1"/>
        <v>0</v>
      </c>
      <c r="J29" s="25">
        <f t="shared" si="1"/>
        <v>9836</v>
      </c>
      <c r="K29" s="25"/>
      <c r="L29" s="25">
        <f t="shared" si="1"/>
        <v>645035619</v>
      </c>
      <c r="M29" s="20"/>
    </row>
    <row r="31" spans="2:12" ht="11.25"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0"/>
    </row>
    <row r="32" spans="1:12" ht="11.25">
      <c r="A32" s="27" t="s">
        <v>26</v>
      </c>
      <c r="L32" s="20"/>
    </row>
    <row r="33" spans="1:13" ht="11.25">
      <c r="A33" s="10" t="s">
        <v>46</v>
      </c>
      <c r="M33" s="20"/>
    </row>
    <row r="34" ht="11.25">
      <c r="A34" s="28" t="s">
        <v>28</v>
      </c>
    </row>
    <row r="35" ht="11.25">
      <c r="A35" s="211" t="s">
        <v>54</v>
      </c>
    </row>
    <row r="36" ht="11.25">
      <c r="A36" s="10"/>
    </row>
    <row r="37" ht="11.25">
      <c r="A37" s="10"/>
    </row>
    <row r="38" ht="11.25">
      <c r="A38" s="10"/>
    </row>
    <row r="39" ht="11.25">
      <c r="A39" s="10"/>
    </row>
  </sheetData>
  <sheetProtection/>
  <printOptions/>
  <pageMargins left="0.22" right="0.17" top="0.984251968503937" bottom="0.984251968503937" header="0.5118110236220472" footer="0.5118110236220472"/>
  <pageSetup fitToHeight="1" fitToWidth="1" horizontalDpi="600" verticalDpi="600" orientation="landscape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N39"/>
  <sheetViews>
    <sheetView showGridLines="0" zoomScale="91" zoomScaleNormal="91" zoomScalePageLayoutView="0" workbookViewId="0" topLeftCell="A1">
      <selection activeCell="B10" sqref="B10:J28"/>
    </sheetView>
  </sheetViews>
  <sheetFormatPr defaultColWidth="11.421875" defaultRowHeight="11.25" customHeight="1"/>
  <cols>
    <col min="1" max="1" width="18.57421875" style="6" customWidth="1"/>
    <col min="2" max="2" width="17.00390625" style="6" customWidth="1"/>
    <col min="3" max="3" width="14.7109375" style="6" customWidth="1"/>
    <col min="4" max="4" width="17.57421875" style="6" customWidth="1"/>
    <col min="5" max="5" width="18.8515625" style="6" customWidth="1"/>
    <col min="6" max="6" width="17.00390625" style="6" customWidth="1"/>
    <col min="7" max="7" width="16.421875" style="6" customWidth="1"/>
    <col min="8" max="8" width="14.7109375" style="6" customWidth="1"/>
    <col min="9" max="9" width="16.00390625" style="6" customWidth="1"/>
    <col min="10" max="10" width="18.421875" style="6" customWidth="1"/>
    <col min="11" max="11" width="15.28125" style="6" customWidth="1"/>
    <col min="12" max="12" width="11.421875" style="6" customWidth="1"/>
    <col min="13" max="13" width="20.00390625" style="6" customWidth="1"/>
    <col min="14" max="16384" width="11.421875" style="6" customWidth="1"/>
  </cols>
  <sheetData>
    <row r="1" spans="1:11" ht="18" customHeight="1">
      <c r="A1" s="4" t="s">
        <v>55</v>
      </c>
      <c r="B1" s="4"/>
      <c r="C1" s="4"/>
      <c r="D1" s="4"/>
      <c r="E1" s="4"/>
      <c r="F1" s="4"/>
      <c r="G1" s="4"/>
      <c r="H1" s="4"/>
      <c r="I1" s="4"/>
      <c r="J1" s="4"/>
      <c r="K1" s="5"/>
    </row>
    <row r="2" spans="1:11" ht="18" customHeight="1">
      <c r="A2" s="4" t="s">
        <v>74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11.25">
      <c r="A3" s="7"/>
      <c r="B3" s="8"/>
      <c r="C3" s="8"/>
      <c r="D3" s="8"/>
      <c r="E3" s="8"/>
      <c r="F3" s="8"/>
      <c r="G3" s="8"/>
      <c r="H3" s="8"/>
      <c r="I3" s="8"/>
      <c r="J3" s="8"/>
      <c r="K3" s="5"/>
    </row>
    <row r="4" spans="1:11" ht="12" thickBot="1">
      <c r="A4" s="9"/>
      <c r="B4" s="11"/>
      <c r="C4" s="11"/>
      <c r="D4" s="11"/>
      <c r="E4" s="11"/>
      <c r="F4" s="11"/>
      <c r="G4" s="11"/>
      <c r="H4" s="11"/>
      <c r="I4" s="11"/>
      <c r="J4" s="11"/>
      <c r="K4" s="5"/>
    </row>
    <row r="5" spans="1:11" s="27" customFormat="1" ht="11.25">
      <c r="A5" s="29"/>
      <c r="B5" s="30" t="s">
        <v>75</v>
      </c>
      <c r="C5" s="31"/>
      <c r="D5" s="31"/>
      <c r="E5" s="31"/>
      <c r="F5" s="31"/>
      <c r="G5" s="31"/>
      <c r="H5" s="31"/>
      <c r="I5" s="31"/>
      <c r="J5" s="31"/>
      <c r="K5" s="32"/>
    </row>
    <row r="6" spans="1:11" s="27" customFormat="1" ht="12.75">
      <c r="A6" s="33" t="s">
        <v>32</v>
      </c>
      <c r="B6" s="34" t="s">
        <v>1</v>
      </c>
      <c r="C6" s="54" t="s">
        <v>2</v>
      </c>
      <c r="D6" s="36" t="s">
        <v>29</v>
      </c>
      <c r="E6" s="36" t="s">
        <v>2</v>
      </c>
      <c r="F6" s="37" t="s">
        <v>2</v>
      </c>
      <c r="G6" s="199" t="s">
        <v>52</v>
      </c>
      <c r="H6" s="37" t="s">
        <v>33</v>
      </c>
      <c r="I6" s="34" t="s">
        <v>33</v>
      </c>
      <c r="J6" s="34" t="s">
        <v>33</v>
      </c>
      <c r="K6" s="38" t="s">
        <v>0</v>
      </c>
    </row>
    <row r="7" spans="1:11" s="27" customFormat="1" ht="12.75">
      <c r="A7" s="18"/>
      <c r="B7" s="39" t="s">
        <v>4</v>
      </c>
      <c r="C7" s="41" t="s">
        <v>5</v>
      </c>
      <c r="D7" s="52" t="s">
        <v>30</v>
      </c>
      <c r="E7" s="41" t="s">
        <v>34</v>
      </c>
      <c r="F7" s="41" t="s">
        <v>34</v>
      </c>
      <c r="G7" s="41" t="s">
        <v>51</v>
      </c>
      <c r="H7" s="39" t="s">
        <v>37</v>
      </c>
      <c r="I7" s="39" t="s">
        <v>36</v>
      </c>
      <c r="J7" s="39" t="s">
        <v>41</v>
      </c>
      <c r="K7" s="42" t="s">
        <v>3</v>
      </c>
    </row>
    <row r="8" spans="1:11" s="27" customFormat="1" ht="12.75">
      <c r="A8" s="43"/>
      <c r="B8" s="44"/>
      <c r="C8" s="47"/>
      <c r="D8" s="53" t="s">
        <v>31</v>
      </c>
      <c r="E8" s="46" t="s">
        <v>35</v>
      </c>
      <c r="F8" s="46"/>
      <c r="G8" s="46" t="s">
        <v>53</v>
      </c>
      <c r="H8" s="47" t="s">
        <v>38</v>
      </c>
      <c r="I8" s="47" t="s">
        <v>6</v>
      </c>
      <c r="J8" s="47" t="s">
        <v>42</v>
      </c>
      <c r="K8" s="48"/>
    </row>
    <row r="9" spans="1:11" ht="11.25">
      <c r="A9" s="13"/>
      <c r="B9" s="15"/>
      <c r="C9" s="16"/>
      <c r="D9" s="64"/>
      <c r="E9" s="15"/>
      <c r="F9" s="60"/>
      <c r="G9" s="15"/>
      <c r="H9" s="60"/>
      <c r="I9" s="14"/>
      <c r="J9" s="16"/>
      <c r="K9" s="17"/>
    </row>
    <row r="10" spans="1:14" ht="13.5" customHeight="1">
      <c r="A10" s="12" t="s">
        <v>7</v>
      </c>
      <c r="B10" s="1"/>
      <c r="C10" s="51"/>
      <c r="D10" s="212"/>
      <c r="E10" s="184"/>
      <c r="F10" s="63"/>
      <c r="G10" s="184"/>
      <c r="H10" s="59"/>
      <c r="I10" s="2"/>
      <c r="J10" s="185"/>
      <c r="K10" s="19">
        <f>+B10+C10+D10+E10+F10+G10+I10+H10+J10</f>
        <v>0</v>
      </c>
      <c r="L10" s="20"/>
      <c r="N10" s="20"/>
    </row>
    <row r="11" spans="1:14" ht="13.5" customHeight="1">
      <c r="A11" s="12" t="s">
        <v>9</v>
      </c>
      <c r="B11" s="1"/>
      <c r="C11" s="51"/>
      <c r="D11" s="212"/>
      <c r="E11" s="184"/>
      <c r="F11" s="63"/>
      <c r="G11" s="184"/>
      <c r="H11" s="59"/>
      <c r="I11" s="2"/>
      <c r="J11" s="3"/>
      <c r="K11" s="19">
        <f aca="true" t="shared" si="0" ref="K11:K27">+B11+C11+D11+E11+F11+G11+I11+H11+J11</f>
        <v>0</v>
      </c>
      <c r="L11" s="20"/>
      <c r="N11" s="20"/>
    </row>
    <row r="12" spans="1:14" ht="13.5" customHeight="1">
      <c r="A12" s="12" t="s">
        <v>8</v>
      </c>
      <c r="B12" s="1"/>
      <c r="C12" s="51"/>
      <c r="D12" s="212"/>
      <c r="E12" s="184"/>
      <c r="F12" s="63"/>
      <c r="G12" s="184"/>
      <c r="H12" s="59"/>
      <c r="I12" s="2"/>
      <c r="J12" s="3"/>
      <c r="K12" s="19">
        <f t="shared" si="0"/>
        <v>0</v>
      </c>
      <c r="L12" s="20"/>
      <c r="N12" s="20"/>
    </row>
    <row r="13" spans="1:14" ht="13.5" customHeight="1">
      <c r="A13" s="12" t="s">
        <v>10</v>
      </c>
      <c r="B13" s="1"/>
      <c r="C13" s="51"/>
      <c r="D13" s="212"/>
      <c r="E13" s="184"/>
      <c r="F13" s="63"/>
      <c r="G13" s="184"/>
      <c r="H13" s="59"/>
      <c r="I13" s="2"/>
      <c r="J13" s="3"/>
      <c r="K13" s="19">
        <f t="shared" si="0"/>
        <v>0</v>
      </c>
      <c r="L13" s="20"/>
      <c r="N13" s="20"/>
    </row>
    <row r="14" spans="1:14" ht="13.5" customHeight="1">
      <c r="A14" s="12" t="s">
        <v>11</v>
      </c>
      <c r="B14" s="1"/>
      <c r="C14" s="51"/>
      <c r="D14" s="212"/>
      <c r="E14" s="184"/>
      <c r="F14" s="63"/>
      <c r="G14" s="184"/>
      <c r="H14" s="59"/>
      <c r="I14" s="2"/>
      <c r="J14" s="3"/>
      <c r="K14" s="19">
        <f t="shared" si="0"/>
        <v>0</v>
      </c>
      <c r="L14" s="20"/>
      <c r="N14" s="20"/>
    </row>
    <row r="15" spans="1:14" ht="13.5" customHeight="1">
      <c r="A15" s="12" t="s">
        <v>12</v>
      </c>
      <c r="B15" s="1"/>
      <c r="C15" s="51"/>
      <c r="D15" s="212"/>
      <c r="E15" s="184"/>
      <c r="F15" s="63"/>
      <c r="G15" s="184"/>
      <c r="H15" s="59"/>
      <c r="I15" s="2"/>
      <c r="J15" s="3"/>
      <c r="K15" s="19">
        <f t="shared" si="0"/>
        <v>0</v>
      </c>
      <c r="L15" s="20"/>
      <c r="N15" s="20"/>
    </row>
    <row r="16" spans="1:14" ht="13.5" customHeight="1">
      <c r="A16" s="12" t="s">
        <v>13</v>
      </c>
      <c r="B16" s="1"/>
      <c r="C16" s="51"/>
      <c r="D16" s="212"/>
      <c r="E16" s="184"/>
      <c r="F16" s="63"/>
      <c r="G16" s="184"/>
      <c r="H16" s="59"/>
      <c r="I16" s="2"/>
      <c r="J16" s="3"/>
      <c r="K16" s="19">
        <f t="shared" si="0"/>
        <v>0</v>
      </c>
      <c r="L16" s="20"/>
      <c r="N16" s="20"/>
    </row>
    <row r="17" spans="1:14" ht="13.5" customHeight="1">
      <c r="A17" s="12" t="s">
        <v>14</v>
      </c>
      <c r="B17" s="1"/>
      <c r="C17" s="51"/>
      <c r="D17" s="212"/>
      <c r="E17" s="184"/>
      <c r="F17" s="63"/>
      <c r="G17" s="184"/>
      <c r="H17" s="59"/>
      <c r="I17" s="2"/>
      <c r="J17" s="3"/>
      <c r="K17" s="19">
        <f t="shared" si="0"/>
        <v>0</v>
      </c>
      <c r="L17" s="20"/>
      <c r="N17" s="20"/>
    </row>
    <row r="18" spans="1:14" ht="13.5" customHeight="1">
      <c r="A18" s="12" t="s">
        <v>15</v>
      </c>
      <c r="B18" s="1"/>
      <c r="C18" s="51"/>
      <c r="D18" s="212"/>
      <c r="E18" s="184"/>
      <c r="F18" s="63"/>
      <c r="G18" s="184"/>
      <c r="H18" s="59"/>
      <c r="I18" s="2"/>
      <c r="J18" s="3"/>
      <c r="K18" s="19">
        <f t="shared" si="0"/>
        <v>0</v>
      </c>
      <c r="L18" s="20"/>
      <c r="N18" s="20"/>
    </row>
    <row r="19" spans="1:14" ht="13.5" customHeight="1">
      <c r="A19" s="12" t="s">
        <v>16</v>
      </c>
      <c r="B19" s="1"/>
      <c r="C19" s="51"/>
      <c r="D19" s="212"/>
      <c r="E19" s="184"/>
      <c r="F19" s="63"/>
      <c r="G19" s="184"/>
      <c r="H19" s="59"/>
      <c r="I19" s="2"/>
      <c r="J19" s="3"/>
      <c r="K19" s="19">
        <f t="shared" si="0"/>
        <v>0</v>
      </c>
      <c r="L19" s="20"/>
      <c r="N19" s="20"/>
    </row>
    <row r="20" spans="1:14" ht="13.5" customHeight="1">
      <c r="A20" s="12" t="s">
        <v>17</v>
      </c>
      <c r="B20" s="1"/>
      <c r="C20" s="51"/>
      <c r="D20" s="212"/>
      <c r="E20" s="184"/>
      <c r="F20" s="63"/>
      <c r="G20" s="184"/>
      <c r="H20" s="59"/>
      <c r="I20" s="2"/>
      <c r="J20" s="3"/>
      <c r="K20" s="19">
        <f t="shared" si="0"/>
        <v>0</v>
      </c>
      <c r="L20" s="20"/>
      <c r="N20" s="20"/>
    </row>
    <row r="21" spans="1:14" ht="13.5" customHeight="1">
      <c r="A21" s="12" t="s">
        <v>18</v>
      </c>
      <c r="B21" s="1"/>
      <c r="C21" s="51"/>
      <c r="D21" s="212"/>
      <c r="E21" s="184"/>
      <c r="F21" s="63"/>
      <c r="G21" s="184"/>
      <c r="H21" s="59"/>
      <c r="I21" s="2"/>
      <c r="J21" s="3"/>
      <c r="K21" s="19">
        <f t="shared" si="0"/>
        <v>0</v>
      </c>
      <c r="L21" s="20"/>
      <c r="N21" s="20"/>
    </row>
    <row r="22" spans="1:14" ht="13.5" customHeight="1">
      <c r="A22" s="12" t="s">
        <v>19</v>
      </c>
      <c r="B22" s="1"/>
      <c r="C22" s="51"/>
      <c r="D22" s="212"/>
      <c r="E22" s="184"/>
      <c r="F22" s="63"/>
      <c r="G22" s="184"/>
      <c r="H22" s="59"/>
      <c r="I22" s="2"/>
      <c r="J22" s="3"/>
      <c r="K22" s="19">
        <f t="shared" si="0"/>
        <v>0</v>
      </c>
      <c r="L22" s="20"/>
      <c r="N22" s="20"/>
    </row>
    <row r="23" spans="1:14" ht="13.5" customHeight="1">
      <c r="A23" s="12" t="s">
        <v>20</v>
      </c>
      <c r="B23" s="1"/>
      <c r="C23" s="51"/>
      <c r="D23" s="212"/>
      <c r="E23" s="184"/>
      <c r="F23" s="63"/>
      <c r="G23" s="184"/>
      <c r="H23" s="59"/>
      <c r="I23" s="2"/>
      <c r="J23" s="3"/>
      <c r="K23" s="19">
        <f t="shared" si="0"/>
        <v>0</v>
      </c>
      <c r="L23" s="20"/>
      <c r="N23" s="20"/>
    </row>
    <row r="24" spans="1:14" ht="13.5" customHeight="1">
      <c r="A24" s="12" t="s">
        <v>21</v>
      </c>
      <c r="B24" s="1"/>
      <c r="C24" s="51"/>
      <c r="D24" s="212"/>
      <c r="E24" s="184"/>
      <c r="F24" s="63"/>
      <c r="G24" s="184"/>
      <c r="H24" s="59"/>
      <c r="I24" s="2"/>
      <c r="J24" s="3"/>
      <c r="K24" s="19">
        <f t="shared" si="0"/>
        <v>0</v>
      </c>
      <c r="L24" s="20"/>
      <c r="N24" s="20"/>
    </row>
    <row r="25" spans="1:14" ht="13.5" customHeight="1">
      <c r="A25" s="12" t="s">
        <v>22</v>
      </c>
      <c r="B25" s="1"/>
      <c r="C25" s="51"/>
      <c r="D25" s="212"/>
      <c r="E25" s="184"/>
      <c r="F25" s="63"/>
      <c r="G25" s="184"/>
      <c r="H25" s="59"/>
      <c r="I25" s="2"/>
      <c r="J25" s="3"/>
      <c r="K25" s="19">
        <f t="shared" si="0"/>
        <v>0</v>
      </c>
      <c r="L25" s="20"/>
      <c r="N25" s="20"/>
    </row>
    <row r="26" spans="1:14" ht="13.5" customHeight="1">
      <c r="A26" s="12" t="s">
        <v>23</v>
      </c>
      <c r="B26" s="1"/>
      <c r="C26" s="51"/>
      <c r="D26" s="212"/>
      <c r="E26" s="184"/>
      <c r="F26" s="55"/>
      <c r="G26" s="184"/>
      <c r="H26" s="3"/>
      <c r="I26" s="2"/>
      <c r="J26" s="3"/>
      <c r="K26" s="19">
        <f t="shared" si="0"/>
        <v>0</v>
      </c>
      <c r="L26" s="20"/>
      <c r="N26" s="20"/>
    </row>
    <row r="27" spans="1:14" ht="13.5" customHeight="1">
      <c r="A27" s="12" t="s">
        <v>24</v>
      </c>
      <c r="B27" s="1"/>
      <c r="C27" s="1"/>
      <c r="D27" s="213"/>
      <c r="E27" s="184"/>
      <c r="F27" s="1"/>
      <c r="G27" s="184"/>
      <c r="H27" s="3"/>
      <c r="I27" s="2"/>
      <c r="J27" s="184"/>
      <c r="K27" s="19">
        <f t="shared" si="0"/>
        <v>0</v>
      </c>
      <c r="L27" s="20"/>
      <c r="N27" s="20"/>
    </row>
    <row r="28" spans="1:11" ht="13.5" customHeight="1" thickBot="1">
      <c r="A28" s="12"/>
      <c r="B28" s="1"/>
      <c r="C28" s="1"/>
      <c r="D28" s="1"/>
      <c r="E28" s="1"/>
      <c r="F28" s="1"/>
      <c r="G28" s="1"/>
      <c r="H28" s="21"/>
      <c r="I28" s="22"/>
      <c r="J28" s="21"/>
      <c r="K28" s="23"/>
    </row>
    <row r="29" spans="1:11" ht="13.5" customHeight="1" thickBot="1">
      <c r="A29" s="24" t="s">
        <v>25</v>
      </c>
      <c r="B29" s="25">
        <f aca="true" t="shared" si="1" ref="B29:K29">SUM(B10:B28)</f>
        <v>0</v>
      </c>
      <c r="C29" s="25">
        <f t="shared" si="1"/>
        <v>0</v>
      </c>
      <c r="D29" s="25">
        <f t="shared" si="1"/>
        <v>0</v>
      </c>
      <c r="E29" s="25">
        <f t="shared" si="1"/>
        <v>0</v>
      </c>
      <c r="F29" s="25">
        <f t="shared" si="1"/>
        <v>0</v>
      </c>
      <c r="G29" s="25">
        <f t="shared" si="1"/>
        <v>0</v>
      </c>
      <c r="H29" s="25">
        <f t="shared" si="1"/>
        <v>0</v>
      </c>
      <c r="I29" s="25">
        <f t="shared" si="1"/>
        <v>0</v>
      </c>
      <c r="J29" s="61">
        <f t="shared" si="1"/>
        <v>0</v>
      </c>
      <c r="K29" s="25">
        <f t="shared" si="1"/>
        <v>0</v>
      </c>
    </row>
    <row r="31" spans="2:11" ht="11.25">
      <c r="B31" s="26"/>
      <c r="C31" s="26"/>
      <c r="D31" s="26"/>
      <c r="E31" s="26"/>
      <c r="F31" s="26"/>
      <c r="G31" s="26"/>
      <c r="H31" s="26"/>
      <c r="I31" s="26"/>
      <c r="J31" s="26"/>
      <c r="K31" s="20"/>
    </row>
    <row r="32" ht="11.25">
      <c r="A32" s="27" t="s">
        <v>26</v>
      </c>
    </row>
    <row r="33" spans="1:12" ht="11.25">
      <c r="A33" s="10" t="s">
        <v>46</v>
      </c>
      <c r="L33" s="20"/>
    </row>
    <row r="34" ht="11.25">
      <c r="A34" s="28" t="s">
        <v>28</v>
      </c>
    </row>
    <row r="35" ht="11.25">
      <c r="A35" s="10" t="s">
        <v>54</v>
      </c>
    </row>
    <row r="36" ht="11.25">
      <c r="A36" s="10"/>
    </row>
    <row r="37" ht="11.25">
      <c r="A37" s="10"/>
    </row>
    <row r="38" ht="11.25">
      <c r="A38" s="10"/>
    </row>
    <row r="39" ht="11.25">
      <c r="A39" s="10"/>
    </row>
  </sheetData>
  <sheetProtection/>
  <printOptions/>
  <pageMargins left="0.39" right="0.24" top="1" bottom="1" header="0.511811024" footer="0.511811024"/>
  <pageSetup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N39"/>
  <sheetViews>
    <sheetView showGridLines="0" zoomScale="95" zoomScaleNormal="95" zoomScalePageLayoutView="0" workbookViewId="0" topLeftCell="A1">
      <pane xSplit="1" ySplit="8" topLeftCell="B9" activePane="bottomRight" state="frozen"/>
      <selection pane="topLeft" activeCell="B10" sqref="B10:K27"/>
      <selection pane="topRight" activeCell="B10" sqref="B10:K27"/>
      <selection pane="bottomLeft" activeCell="B10" sqref="B10:K27"/>
      <selection pane="bottomRight" activeCell="B10" sqref="B10:J27"/>
    </sheetView>
  </sheetViews>
  <sheetFormatPr defaultColWidth="11.421875" defaultRowHeight="11.25" customHeight="1"/>
  <cols>
    <col min="1" max="1" width="18.140625" style="6" customWidth="1"/>
    <col min="2" max="2" width="16.00390625" style="6" customWidth="1"/>
    <col min="3" max="3" width="19.57421875" style="6" customWidth="1"/>
    <col min="4" max="4" width="17.140625" style="6" customWidth="1"/>
    <col min="5" max="5" width="16.8515625" style="6" customWidth="1"/>
    <col min="6" max="6" width="14.7109375" style="6" customWidth="1"/>
    <col min="7" max="7" width="15.7109375" style="6" customWidth="1"/>
    <col min="8" max="8" width="14.7109375" style="6" customWidth="1"/>
    <col min="9" max="9" width="17.421875" style="6" customWidth="1"/>
    <col min="10" max="10" width="19.421875" style="6" customWidth="1"/>
    <col min="11" max="11" width="16.140625" style="6" customWidth="1"/>
    <col min="12" max="12" width="11.421875" style="6" customWidth="1"/>
    <col min="13" max="13" width="20.00390625" style="6" customWidth="1"/>
    <col min="14" max="16384" width="11.421875" style="6" customWidth="1"/>
  </cols>
  <sheetData>
    <row r="1" spans="1:11" ht="18" customHeight="1">
      <c r="A1" s="4" t="s">
        <v>55</v>
      </c>
      <c r="B1" s="4"/>
      <c r="C1" s="4"/>
      <c r="D1" s="4"/>
      <c r="E1" s="4"/>
      <c r="F1" s="4"/>
      <c r="G1" s="4"/>
      <c r="H1" s="4"/>
      <c r="I1" s="4"/>
      <c r="J1" s="4"/>
      <c r="K1" s="5"/>
    </row>
    <row r="2" spans="1:11" ht="18" customHeight="1">
      <c r="A2" s="4" t="s">
        <v>76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11.25">
      <c r="A3" s="7"/>
      <c r="B3" s="8"/>
      <c r="C3" s="8"/>
      <c r="D3" s="8"/>
      <c r="E3" s="8"/>
      <c r="F3" s="8"/>
      <c r="G3" s="8"/>
      <c r="H3" s="8"/>
      <c r="I3" s="8"/>
      <c r="J3" s="8"/>
      <c r="K3" s="5"/>
    </row>
    <row r="4" spans="1:11" ht="12" thickBot="1">
      <c r="A4" s="9"/>
      <c r="B4" s="11"/>
      <c r="C4" s="11"/>
      <c r="D4" s="11"/>
      <c r="E4" s="11"/>
      <c r="F4" s="11"/>
      <c r="G4" s="11"/>
      <c r="H4" s="11"/>
      <c r="I4" s="11"/>
      <c r="J4" s="11"/>
      <c r="K4" s="5"/>
    </row>
    <row r="5" spans="1:11" s="27" customFormat="1" ht="11.25">
      <c r="A5" s="29"/>
      <c r="B5" s="30" t="s">
        <v>77</v>
      </c>
      <c r="C5" s="31"/>
      <c r="D5" s="31"/>
      <c r="E5" s="31"/>
      <c r="F5" s="31"/>
      <c r="G5" s="31"/>
      <c r="H5" s="31"/>
      <c r="I5" s="31"/>
      <c r="J5" s="31"/>
      <c r="K5" s="32"/>
    </row>
    <row r="6" spans="1:11" s="27" customFormat="1" ht="11.25">
      <c r="A6" s="33" t="s">
        <v>32</v>
      </c>
      <c r="B6" s="34" t="s">
        <v>1</v>
      </c>
      <c r="C6" s="35" t="s">
        <v>2</v>
      </c>
      <c r="D6" s="36" t="s">
        <v>29</v>
      </c>
      <c r="E6" s="36" t="s">
        <v>2</v>
      </c>
      <c r="F6" s="37" t="s">
        <v>2</v>
      </c>
      <c r="G6" s="232" t="s">
        <v>52</v>
      </c>
      <c r="H6" s="37" t="s">
        <v>33</v>
      </c>
      <c r="I6" s="34" t="s">
        <v>33</v>
      </c>
      <c r="J6" s="34" t="s">
        <v>33</v>
      </c>
      <c r="K6" s="68" t="s">
        <v>39</v>
      </c>
    </row>
    <row r="7" spans="1:11" s="27" customFormat="1" ht="12.75" customHeight="1">
      <c r="A7" s="18"/>
      <c r="B7" s="39" t="s">
        <v>4</v>
      </c>
      <c r="C7" s="40" t="s">
        <v>5</v>
      </c>
      <c r="D7" s="41" t="s">
        <v>30</v>
      </c>
      <c r="E7" s="41" t="s">
        <v>34</v>
      </c>
      <c r="F7" s="41" t="s">
        <v>34</v>
      </c>
      <c r="G7" s="233" t="s">
        <v>51</v>
      </c>
      <c r="H7" s="39" t="s">
        <v>37</v>
      </c>
      <c r="I7" s="39" t="s">
        <v>36</v>
      </c>
      <c r="J7" s="39" t="s">
        <v>41</v>
      </c>
      <c r="K7" s="49"/>
    </row>
    <row r="8" spans="1:11" s="27" customFormat="1" ht="19.5" customHeight="1">
      <c r="A8" s="43"/>
      <c r="B8" s="44"/>
      <c r="C8" s="45"/>
      <c r="D8" s="46" t="s">
        <v>31</v>
      </c>
      <c r="E8" s="46" t="s">
        <v>35</v>
      </c>
      <c r="F8" s="46"/>
      <c r="G8" s="234" t="s">
        <v>53</v>
      </c>
      <c r="H8" s="47" t="s">
        <v>38</v>
      </c>
      <c r="I8" s="47" t="s">
        <v>6</v>
      </c>
      <c r="J8" s="235" t="s">
        <v>42</v>
      </c>
      <c r="K8" s="50"/>
    </row>
    <row r="9" spans="1:11" ht="11.25">
      <c r="A9" s="13"/>
      <c r="B9" s="15"/>
      <c r="C9" s="14"/>
      <c r="D9" s="14"/>
      <c r="E9" s="14"/>
      <c r="F9" s="14"/>
      <c r="G9" s="14"/>
      <c r="H9" s="16"/>
      <c r="I9" s="14"/>
      <c r="J9" s="16"/>
      <c r="K9" s="17"/>
    </row>
    <row r="10" spans="1:14" ht="13.5" customHeight="1">
      <c r="A10" s="12" t="s">
        <v>7</v>
      </c>
      <c r="B10" s="1"/>
      <c r="C10" s="1"/>
      <c r="D10" s="1"/>
      <c r="E10" s="1"/>
      <c r="F10" s="1"/>
      <c r="G10" s="1"/>
      <c r="H10" s="3"/>
      <c r="I10" s="2"/>
      <c r="J10" s="185"/>
      <c r="K10" s="19">
        <f>+B10+C10+D10+E10+F10+G10+I10+H10+J10</f>
        <v>0</v>
      </c>
      <c r="L10" s="20"/>
      <c r="N10" s="20"/>
    </row>
    <row r="11" spans="1:14" ht="13.5" customHeight="1">
      <c r="A11" s="12" t="s">
        <v>9</v>
      </c>
      <c r="B11" s="1"/>
      <c r="C11" s="1"/>
      <c r="D11" s="1"/>
      <c r="E11" s="1"/>
      <c r="F11" s="1"/>
      <c r="G11" s="1"/>
      <c r="H11" s="3"/>
      <c r="I11" s="2"/>
      <c r="J11" s="3"/>
      <c r="K11" s="19">
        <f aca="true" t="shared" si="0" ref="K11:K27">+B11+C11+D11+E11+F11+G11+I11+H11+J11</f>
        <v>0</v>
      </c>
      <c r="L11" s="20"/>
      <c r="N11" s="20"/>
    </row>
    <row r="12" spans="1:14" ht="13.5" customHeight="1">
      <c r="A12" s="12" t="s">
        <v>8</v>
      </c>
      <c r="B12" s="1"/>
      <c r="C12" s="1"/>
      <c r="D12" s="1"/>
      <c r="E12" s="1"/>
      <c r="F12" s="1"/>
      <c r="G12" s="1"/>
      <c r="H12" s="3"/>
      <c r="I12" s="2"/>
      <c r="J12" s="3"/>
      <c r="K12" s="19">
        <f t="shared" si="0"/>
        <v>0</v>
      </c>
      <c r="L12" s="20"/>
      <c r="N12" s="20"/>
    </row>
    <row r="13" spans="1:14" ht="13.5" customHeight="1">
      <c r="A13" s="12" t="s">
        <v>10</v>
      </c>
      <c r="B13" s="1"/>
      <c r="C13" s="1"/>
      <c r="D13" s="1"/>
      <c r="E13" s="1"/>
      <c r="F13" s="1"/>
      <c r="G13" s="1"/>
      <c r="H13" s="3"/>
      <c r="I13" s="2"/>
      <c r="J13" s="3"/>
      <c r="K13" s="19">
        <f t="shared" si="0"/>
        <v>0</v>
      </c>
      <c r="L13" s="20"/>
      <c r="N13" s="20"/>
    </row>
    <row r="14" spans="1:14" ht="13.5" customHeight="1">
      <c r="A14" s="12" t="s">
        <v>11</v>
      </c>
      <c r="B14" s="1"/>
      <c r="C14" s="1"/>
      <c r="D14" s="1"/>
      <c r="E14" s="1"/>
      <c r="F14" s="1"/>
      <c r="G14" s="1"/>
      <c r="H14" s="3"/>
      <c r="I14" s="2"/>
      <c r="J14" s="3"/>
      <c r="K14" s="19">
        <f t="shared" si="0"/>
        <v>0</v>
      </c>
      <c r="L14" s="20"/>
      <c r="N14" s="20"/>
    </row>
    <row r="15" spans="1:14" ht="13.5" customHeight="1">
      <c r="A15" s="12" t="s">
        <v>12</v>
      </c>
      <c r="B15" s="1"/>
      <c r="C15" s="1"/>
      <c r="D15" s="1"/>
      <c r="E15" s="1"/>
      <c r="F15" s="1"/>
      <c r="G15" s="1"/>
      <c r="H15" s="3"/>
      <c r="I15" s="2"/>
      <c r="J15" s="3"/>
      <c r="K15" s="19">
        <f t="shared" si="0"/>
        <v>0</v>
      </c>
      <c r="L15" s="20"/>
      <c r="N15" s="20"/>
    </row>
    <row r="16" spans="1:14" ht="13.5" customHeight="1">
      <c r="A16" s="12" t="s">
        <v>13</v>
      </c>
      <c r="B16" s="1"/>
      <c r="C16" s="1"/>
      <c r="D16" s="1"/>
      <c r="E16" s="1"/>
      <c r="F16" s="1"/>
      <c r="G16" s="1"/>
      <c r="H16" s="3"/>
      <c r="I16" s="2"/>
      <c r="J16" s="3"/>
      <c r="K16" s="19">
        <f t="shared" si="0"/>
        <v>0</v>
      </c>
      <c r="L16" s="20"/>
      <c r="N16" s="20"/>
    </row>
    <row r="17" spans="1:14" ht="13.5" customHeight="1">
      <c r="A17" s="12" t="s">
        <v>14</v>
      </c>
      <c r="B17" s="1"/>
      <c r="C17" s="1"/>
      <c r="D17" s="1"/>
      <c r="E17" s="1"/>
      <c r="F17" s="1"/>
      <c r="G17" s="1"/>
      <c r="H17" s="3"/>
      <c r="I17" s="2"/>
      <c r="J17" s="3"/>
      <c r="K17" s="19">
        <f t="shared" si="0"/>
        <v>0</v>
      </c>
      <c r="L17" s="20"/>
      <c r="N17" s="20"/>
    </row>
    <row r="18" spans="1:14" ht="13.5" customHeight="1">
      <c r="A18" s="12" t="s">
        <v>15</v>
      </c>
      <c r="B18" s="1"/>
      <c r="C18" s="1"/>
      <c r="D18" s="1"/>
      <c r="E18" s="1"/>
      <c r="F18" s="1"/>
      <c r="G18" s="1"/>
      <c r="H18" s="3"/>
      <c r="I18" s="2"/>
      <c r="J18" s="3"/>
      <c r="K18" s="19">
        <f t="shared" si="0"/>
        <v>0</v>
      </c>
      <c r="L18" s="20"/>
      <c r="N18" s="20"/>
    </row>
    <row r="19" spans="1:14" ht="13.5" customHeight="1">
      <c r="A19" s="12" t="s">
        <v>16</v>
      </c>
      <c r="B19" s="1"/>
      <c r="C19" s="1"/>
      <c r="D19" s="1"/>
      <c r="E19" s="1"/>
      <c r="F19" s="1"/>
      <c r="G19" s="1"/>
      <c r="H19" s="3"/>
      <c r="I19" s="2"/>
      <c r="J19" s="3"/>
      <c r="K19" s="19">
        <f t="shared" si="0"/>
        <v>0</v>
      </c>
      <c r="L19" s="20"/>
      <c r="N19" s="20"/>
    </row>
    <row r="20" spans="1:14" ht="13.5" customHeight="1">
      <c r="A20" s="12" t="s">
        <v>17</v>
      </c>
      <c r="B20" s="1"/>
      <c r="C20" s="1"/>
      <c r="D20" s="1"/>
      <c r="E20" s="1"/>
      <c r="F20" s="1"/>
      <c r="G20" s="1"/>
      <c r="H20" s="3"/>
      <c r="I20" s="2"/>
      <c r="J20" s="3"/>
      <c r="K20" s="19">
        <f t="shared" si="0"/>
        <v>0</v>
      </c>
      <c r="L20" s="20"/>
      <c r="N20" s="20"/>
    </row>
    <row r="21" spans="1:14" ht="13.5" customHeight="1">
      <c r="A21" s="12" t="s">
        <v>18</v>
      </c>
      <c r="B21" s="1"/>
      <c r="C21" s="1"/>
      <c r="D21" s="1"/>
      <c r="E21" s="1"/>
      <c r="F21" s="1"/>
      <c r="G21" s="1"/>
      <c r="H21" s="3"/>
      <c r="I21" s="2"/>
      <c r="J21" s="3"/>
      <c r="K21" s="19">
        <f t="shared" si="0"/>
        <v>0</v>
      </c>
      <c r="L21" s="20"/>
      <c r="N21" s="20"/>
    </row>
    <row r="22" spans="1:14" ht="13.5" customHeight="1">
      <c r="A22" s="12" t="s">
        <v>19</v>
      </c>
      <c r="B22" s="1"/>
      <c r="C22" s="1"/>
      <c r="D22" s="1"/>
      <c r="E22" s="1"/>
      <c r="F22" s="1"/>
      <c r="G22" s="1"/>
      <c r="H22" s="3"/>
      <c r="I22" s="2"/>
      <c r="J22" s="3"/>
      <c r="K22" s="19">
        <f t="shared" si="0"/>
        <v>0</v>
      </c>
      <c r="L22" s="20"/>
      <c r="N22" s="20"/>
    </row>
    <row r="23" spans="1:14" ht="13.5" customHeight="1">
      <c r="A23" s="12" t="s">
        <v>20</v>
      </c>
      <c r="B23" s="1"/>
      <c r="C23" s="1"/>
      <c r="D23" s="1"/>
      <c r="E23" s="1"/>
      <c r="F23" s="1"/>
      <c r="G23" s="1"/>
      <c r="H23" s="3"/>
      <c r="I23" s="2"/>
      <c r="J23" s="3"/>
      <c r="K23" s="19">
        <f t="shared" si="0"/>
        <v>0</v>
      </c>
      <c r="L23" s="20"/>
      <c r="N23" s="20"/>
    </row>
    <row r="24" spans="1:14" ht="13.5" customHeight="1">
      <c r="A24" s="12" t="s">
        <v>21</v>
      </c>
      <c r="B24" s="1"/>
      <c r="C24" s="1"/>
      <c r="D24" s="1"/>
      <c r="E24" s="1"/>
      <c r="F24" s="1"/>
      <c r="G24" s="1"/>
      <c r="H24" s="3"/>
      <c r="I24" s="2"/>
      <c r="J24" s="3"/>
      <c r="K24" s="19">
        <f t="shared" si="0"/>
        <v>0</v>
      </c>
      <c r="L24" s="20"/>
      <c r="N24" s="20"/>
    </row>
    <row r="25" spans="1:14" ht="13.5" customHeight="1">
      <c r="A25" s="12" t="s">
        <v>22</v>
      </c>
      <c r="B25" s="1"/>
      <c r="C25" s="1"/>
      <c r="D25" s="1"/>
      <c r="E25" s="1"/>
      <c r="F25" s="1"/>
      <c r="G25" s="1"/>
      <c r="H25" s="3"/>
      <c r="I25" s="2"/>
      <c r="J25" s="3"/>
      <c r="K25" s="19">
        <f t="shared" si="0"/>
        <v>0</v>
      </c>
      <c r="L25" s="20"/>
      <c r="N25" s="20"/>
    </row>
    <row r="26" spans="1:14" ht="13.5" customHeight="1">
      <c r="A26" s="12" t="s">
        <v>23</v>
      </c>
      <c r="B26" s="1"/>
      <c r="C26" s="1"/>
      <c r="D26" s="1"/>
      <c r="E26" s="1"/>
      <c r="F26" s="1"/>
      <c r="G26" s="1"/>
      <c r="H26" s="3"/>
      <c r="I26" s="2"/>
      <c r="J26" s="3"/>
      <c r="K26" s="19">
        <f t="shared" si="0"/>
        <v>0</v>
      </c>
      <c r="L26" s="20"/>
      <c r="N26" s="20"/>
    </row>
    <row r="27" spans="1:14" ht="13.5" customHeight="1">
      <c r="A27" s="12" t="s">
        <v>24</v>
      </c>
      <c r="B27" s="1"/>
      <c r="C27" s="1"/>
      <c r="D27" s="1"/>
      <c r="E27" s="1"/>
      <c r="F27" s="1"/>
      <c r="G27" s="1"/>
      <c r="H27" s="3"/>
      <c r="I27" s="2"/>
      <c r="J27" s="184"/>
      <c r="K27" s="19">
        <f t="shared" si="0"/>
        <v>0</v>
      </c>
      <c r="L27" s="20"/>
      <c r="N27" s="20"/>
    </row>
    <row r="28" spans="1:11" ht="13.5" customHeight="1" thickBot="1">
      <c r="A28" s="69"/>
      <c r="B28" s="70"/>
      <c r="C28" s="70"/>
      <c r="D28" s="70"/>
      <c r="E28" s="70"/>
      <c r="F28" s="70"/>
      <c r="G28" s="70"/>
      <c r="H28" s="71"/>
      <c r="I28" s="22"/>
      <c r="J28" s="71"/>
      <c r="K28" s="66"/>
    </row>
    <row r="29" spans="1:11" ht="13.5" customHeight="1" thickBot="1">
      <c r="A29" s="65" t="s">
        <v>25</v>
      </c>
      <c r="B29" s="66">
        <f aca="true" t="shared" si="1" ref="B29:K29">SUM(B10:B28)</f>
        <v>0</v>
      </c>
      <c r="C29" s="66">
        <f t="shared" si="1"/>
        <v>0</v>
      </c>
      <c r="D29" s="66">
        <f t="shared" si="1"/>
        <v>0</v>
      </c>
      <c r="E29" s="66">
        <f t="shared" si="1"/>
        <v>0</v>
      </c>
      <c r="F29" s="66">
        <f t="shared" si="1"/>
        <v>0</v>
      </c>
      <c r="G29" s="66">
        <f t="shared" si="1"/>
        <v>0</v>
      </c>
      <c r="H29" s="66">
        <f t="shared" si="1"/>
        <v>0</v>
      </c>
      <c r="I29" s="66">
        <f t="shared" si="1"/>
        <v>0</v>
      </c>
      <c r="J29" s="67">
        <f t="shared" si="1"/>
        <v>0</v>
      </c>
      <c r="K29" s="66">
        <f t="shared" si="1"/>
        <v>0</v>
      </c>
    </row>
    <row r="31" spans="2:11" ht="11.25">
      <c r="B31" s="26"/>
      <c r="C31" s="26"/>
      <c r="D31" s="26"/>
      <c r="E31" s="26"/>
      <c r="F31" s="26"/>
      <c r="G31" s="26"/>
      <c r="H31" s="26"/>
      <c r="I31" s="26"/>
      <c r="J31" s="26"/>
      <c r="K31" s="20"/>
    </row>
    <row r="32" ht="11.25">
      <c r="A32" s="27" t="s">
        <v>26</v>
      </c>
    </row>
    <row r="33" spans="1:12" ht="11.25">
      <c r="A33" s="10" t="s">
        <v>46</v>
      </c>
      <c r="L33" s="20"/>
    </row>
    <row r="34" ht="11.25">
      <c r="A34" s="28" t="s">
        <v>28</v>
      </c>
    </row>
    <row r="35" ht="11.25">
      <c r="A35" s="10" t="s">
        <v>54</v>
      </c>
    </row>
    <row r="36" ht="11.25">
      <c r="A36" s="10"/>
    </row>
    <row r="37" ht="11.25">
      <c r="A37" s="10"/>
    </row>
    <row r="38" ht="11.25">
      <c r="A38" s="10"/>
    </row>
    <row r="39" ht="11.25">
      <c r="A39" s="10"/>
    </row>
  </sheetData>
  <sheetProtection/>
  <printOptions/>
  <pageMargins left="0.44" right="0.38" top="1" bottom="1" header="0.511811024" footer="0.511811024"/>
  <pageSetup horizontalDpi="600" verticalDpi="600" orientation="landscape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N39"/>
  <sheetViews>
    <sheetView showGridLines="0" zoomScale="84" zoomScaleNormal="84" zoomScalePageLayoutView="0" workbookViewId="0" topLeftCell="A1">
      <selection activeCell="B10" sqref="B10:J27"/>
    </sheetView>
  </sheetViews>
  <sheetFormatPr defaultColWidth="11.421875" defaultRowHeight="11.25" customHeight="1"/>
  <cols>
    <col min="1" max="1" width="19.140625" style="140" customWidth="1"/>
    <col min="2" max="2" width="16.00390625" style="140" customWidth="1"/>
    <col min="3" max="3" width="19.57421875" style="140" customWidth="1"/>
    <col min="4" max="4" width="17.140625" style="140" customWidth="1"/>
    <col min="5" max="5" width="16.8515625" style="140" customWidth="1"/>
    <col min="6" max="6" width="14.7109375" style="140" customWidth="1"/>
    <col min="7" max="7" width="16.8515625" style="140" customWidth="1"/>
    <col min="8" max="8" width="14.7109375" style="140" customWidth="1"/>
    <col min="9" max="9" width="19.421875" style="140" customWidth="1"/>
    <col min="10" max="10" width="17.28125" style="140" customWidth="1"/>
    <col min="11" max="11" width="15.7109375" style="140" customWidth="1"/>
    <col min="12" max="12" width="11.421875" style="140" customWidth="1"/>
    <col min="13" max="13" width="20.00390625" style="140" customWidth="1"/>
    <col min="14" max="16384" width="11.421875" style="140" customWidth="1"/>
  </cols>
  <sheetData>
    <row r="1" spans="1:11" ht="18" customHeight="1">
      <c r="A1" s="138" t="s">
        <v>55</v>
      </c>
      <c r="B1" s="138"/>
      <c r="C1" s="138"/>
      <c r="D1" s="138"/>
      <c r="E1" s="138"/>
      <c r="F1" s="138"/>
      <c r="G1" s="138"/>
      <c r="H1" s="138"/>
      <c r="I1" s="138"/>
      <c r="J1" s="138"/>
      <c r="K1" s="139"/>
    </row>
    <row r="2" spans="1:11" ht="18" customHeight="1">
      <c r="A2" s="138" t="s">
        <v>78</v>
      </c>
      <c r="B2" s="138"/>
      <c r="C2" s="138"/>
      <c r="D2" s="138"/>
      <c r="E2" s="138"/>
      <c r="F2" s="138"/>
      <c r="G2" s="138"/>
      <c r="H2" s="138"/>
      <c r="I2" s="138"/>
      <c r="J2" s="138"/>
      <c r="K2" s="139"/>
    </row>
    <row r="3" spans="1:11" ht="12">
      <c r="A3" s="141"/>
      <c r="B3" s="142"/>
      <c r="C3" s="142"/>
      <c r="D3" s="142"/>
      <c r="E3" s="142"/>
      <c r="F3" s="142"/>
      <c r="G3" s="142"/>
      <c r="H3" s="142"/>
      <c r="I3" s="142"/>
      <c r="J3" s="142"/>
      <c r="K3" s="139"/>
    </row>
    <row r="4" spans="1:11" ht="12.75" thickBot="1">
      <c r="A4" s="143"/>
      <c r="B4" s="144"/>
      <c r="C4" s="144"/>
      <c r="D4" s="144"/>
      <c r="E4" s="144"/>
      <c r="F4" s="144"/>
      <c r="G4" s="144"/>
      <c r="H4" s="144"/>
      <c r="I4" s="144"/>
      <c r="J4" s="144"/>
      <c r="K4" s="139"/>
    </row>
    <row r="5" spans="1:11" s="247" customFormat="1" ht="17.25" customHeight="1">
      <c r="A5" s="243"/>
      <c r="B5" s="244" t="s">
        <v>79</v>
      </c>
      <c r="C5" s="245"/>
      <c r="D5" s="245"/>
      <c r="E5" s="245"/>
      <c r="F5" s="245"/>
      <c r="G5" s="245"/>
      <c r="H5" s="245"/>
      <c r="I5" s="245"/>
      <c r="J5" s="245"/>
      <c r="K5" s="246"/>
    </row>
    <row r="6" spans="1:11" s="149" customFormat="1" ht="15" customHeight="1">
      <c r="A6" s="150" t="s">
        <v>32</v>
      </c>
      <c r="B6" s="151" t="s">
        <v>1</v>
      </c>
      <c r="C6" s="152" t="s">
        <v>2</v>
      </c>
      <c r="D6" s="154" t="s">
        <v>29</v>
      </c>
      <c r="E6" s="154" t="s">
        <v>2</v>
      </c>
      <c r="F6" s="153" t="s">
        <v>2</v>
      </c>
      <c r="G6" s="248" t="s">
        <v>52</v>
      </c>
      <c r="H6" s="153" t="s">
        <v>33</v>
      </c>
      <c r="I6" s="151" t="s">
        <v>33</v>
      </c>
      <c r="J6" s="151" t="s">
        <v>33</v>
      </c>
      <c r="K6" s="249" t="s">
        <v>39</v>
      </c>
    </row>
    <row r="7" spans="1:11" s="149" customFormat="1" ht="16.5" customHeight="1">
      <c r="A7" s="155"/>
      <c r="B7" s="156" t="s">
        <v>4</v>
      </c>
      <c r="C7" s="157" t="s">
        <v>5</v>
      </c>
      <c r="D7" s="158" t="s">
        <v>30</v>
      </c>
      <c r="E7" s="158" t="s">
        <v>34</v>
      </c>
      <c r="F7" s="158" t="s">
        <v>34</v>
      </c>
      <c r="G7" s="250" t="s">
        <v>51</v>
      </c>
      <c r="H7" s="156" t="s">
        <v>37</v>
      </c>
      <c r="I7" s="156" t="s">
        <v>36</v>
      </c>
      <c r="J7" s="156" t="s">
        <v>41</v>
      </c>
      <c r="K7" s="251"/>
    </row>
    <row r="8" spans="1:11" s="149" customFormat="1" ht="18" customHeight="1">
      <c r="A8" s="159"/>
      <c r="B8" s="160"/>
      <c r="C8" s="161"/>
      <c r="D8" s="162" t="s">
        <v>31</v>
      </c>
      <c r="E8" s="162" t="s">
        <v>35</v>
      </c>
      <c r="F8" s="162"/>
      <c r="G8" s="252" t="s">
        <v>53</v>
      </c>
      <c r="H8" s="163" t="s">
        <v>38</v>
      </c>
      <c r="I8" s="163" t="s">
        <v>6</v>
      </c>
      <c r="J8" s="163" t="s">
        <v>42</v>
      </c>
      <c r="K8" s="253"/>
    </row>
    <row r="9" spans="1:11" ht="12">
      <c r="A9" s="164"/>
      <c r="B9" s="165"/>
      <c r="C9" s="166"/>
      <c r="D9" s="166"/>
      <c r="E9" s="166"/>
      <c r="F9" s="166"/>
      <c r="G9" s="166"/>
      <c r="H9" s="167"/>
      <c r="I9" s="166"/>
      <c r="J9" s="167"/>
      <c r="K9" s="170"/>
    </row>
    <row r="10" spans="1:14" ht="12">
      <c r="A10" s="171" t="s">
        <v>7</v>
      </c>
      <c r="B10" s="172"/>
      <c r="C10" s="172"/>
      <c r="D10" s="172"/>
      <c r="E10" s="172"/>
      <c r="F10" s="172"/>
      <c r="G10" s="172"/>
      <c r="H10" s="175"/>
      <c r="I10" s="176"/>
      <c r="J10" s="169"/>
      <c r="K10" s="177">
        <f aca="true" t="shared" si="0" ref="K10:K27">+B10+C10+D10+E10+F10+G10+I10+H10+J10</f>
        <v>0</v>
      </c>
      <c r="L10" s="178"/>
      <c r="N10" s="178"/>
    </row>
    <row r="11" spans="1:14" ht="12">
      <c r="A11" s="171" t="s">
        <v>9</v>
      </c>
      <c r="B11" s="172"/>
      <c r="C11" s="172"/>
      <c r="D11" s="172"/>
      <c r="E11" s="172"/>
      <c r="F11" s="172"/>
      <c r="G11" s="172"/>
      <c r="H11" s="175"/>
      <c r="I11" s="176"/>
      <c r="J11" s="175"/>
      <c r="K11" s="177">
        <f t="shared" si="0"/>
        <v>0</v>
      </c>
      <c r="L11" s="178"/>
      <c r="N11" s="178"/>
    </row>
    <row r="12" spans="1:14" ht="12">
      <c r="A12" s="171" t="s">
        <v>8</v>
      </c>
      <c r="B12" s="172"/>
      <c r="C12" s="172"/>
      <c r="D12" s="172"/>
      <c r="E12" s="172"/>
      <c r="F12" s="172"/>
      <c r="G12" s="172"/>
      <c r="H12" s="175"/>
      <c r="I12" s="176"/>
      <c r="J12" s="175"/>
      <c r="K12" s="177">
        <f t="shared" si="0"/>
        <v>0</v>
      </c>
      <c r="L12" s="178"/>
      <c r="N12" s="178"/>
    </row>
    <row r="13" spans="1:14" ht="12">
      <c r="A13" s="171" t="s">
        <v>10</v>
      </c>
      <c r="B13" s="172"/>
      <c r="C13" s="172"/>
      <c r="D13" s="172"/>
      <c r="E13" s="172"/>
      <c r="F13" s="172"/>
      <c r="G13" s="172"/>
      <c r="H13" s="175"/>
      <c r="I13" s="176"/>
      <c r="J13" s="175"/>
      <c r="K13" s="177">
        <f t="shared" si="0"/>
        <v>0</v>
      </c>
      <c r="L13" s="178"/>
      <c r="N13" s="178"/>
    </row>
    <row r="14" spans="1:14" ht="12">
      <c r="A14" s="171" t="s">
        <v>11</v>
      </c>
      <c r="B14" s="172"/>
      <c r="C14" s="172"/>
      <c r="D14" s="172"/>
      <c r="E14" s="172"/>
      <c r="F14" s="172"/>
      <c r="G14" s="172"/>
      <c r="H14" s="175"/>
      <c r="I14" s="176"/>
      <c r="J14" s="175"/>
      <c r="K14" s="177">
        <f t="shared" si="0"/>
        <v>0</v>
      </c>
      <c r="L14" s="178"/>
      <c r="N14" s="178"/>
    </row>
    <row r="15" spans="1:14" ht="12">
      <c r="A15" s="171" t="s">
        <v>12</v>
      </c>
      <c r="B15" s="172"/>
      <c r="C15" s="172"/>
      <c r="D15" s="172"/>
      <c r="E15" s="172"/>
      <c r="F15" s="172"/>
      <c r="G15" s="172"/>
      <c r="H15" s="175"/>
      <c r="I15" s="176"/>
      <c r="J15" s="175"/>
      <c r="K15" s="177">
        <f t="shared" si="0"/>
        <v>0</v>
      </c>
      <c r="L15" s="178"/>
      <c r="N15" s="178"/>
    </row>
    <row r="16" spans="1:14" ht="12">
      <c r="A16" s="171" t="s">
        <v>13</v>
      </c>
      <c r="B16" s="172"/>
      <c r="C16" s="172"/>
      <c r="D16" s="172"/>
      <c r="E16" s="172"/>
      <c r="F16" s="172"/>
      <c r="G16" s="172"/>
      <c r="H16" s="175"/>
      <c r="I16" s="176"/>
      <c r="J16" s="175"/>
      <c r="K16" s="177">
        <f t="shared" si="0"/>
        <v>0</v>
      </c>
      <c r="L16" s="178"/>
      <c r="N16" s="178"/>
    </row>
    <row r="17" spans="1:14" ht="12">
      <c r="A17" s="171" t="s">
        <v>14</v>
      </c>
      <c r="B17" s="172"/>
      <c r="C17" s="172"/>
      <c r="D17" s="172"/>
      <c r="E17" s="172"/>
      <c r="F17" s="172"/>
      <c r="G17" s="172"/>
      <c r="H17" s="175"/>
      <c r="I17" s="176"/>
      <c r="J17" s="175"/>
      <c r="K17" s="177">
        <f t="shared" si="0"/>
        <v>0</v>
      </c>
      <c r="L17" s="178"/>
      <c r="N17" s="178"/>
    </row>
    <row r="18" spans="1:14" ht="12">
      <c r="A18" s="171" t="s">
        <v>15</v>
      </c>
      <c r="B18" s="172"/>
      <c r="C18" s="172"/>
      <c r="D18" s="172"/>
      <c r="E18" s="172"/>
      <c r="F18" s="172"/>
      <c r="G18" s="172"/>
      <c r="H18" s="175"/>
      <c r="I18" s="176"/>
      <c r="J18" s="175"/>
      <c r="K18" s="177">
        <f t="shared" si="0"/>
        <v>0</v>
      </c>
      <c r="L18" s="178"/>
      <c r="N18" s="178"/>
    </row>
    <row r="19" spans="1:14" ht="12">
      <c r="A19" s="171" t="s">
        <v>16</v>
      </c>
      <c r="B19" s="172"/>
      <c r="C19" s="172"/>
      <c r="D19" s="172"/>
      <c r="E19" s="172"/>
      <c r="F19" s="172"/>
      <c r="G19" s="172"/>
      <c r="H19" s="175"/>
      <c r="I19" s="176"/>
      <c r="J19" s="175"/>
      <c r="K19" s="177">
        <f t="shared" si="0"/>
        <v>0</v>
      </c>
      <c r="L19" s="178"/>
      <c r="N19" s="178"/>
    </row>
    <row r="20" spans="1:14" ht="12">
      <c r="A20" s="171" t="s">
        <v>17</v>
      </c>
      <c r="B20" s="172"/>
      <c r="C20" s="172"/>
      <c r="D20" s="172"/>
      <c r="E20" s="172"/>
      <c r="F20" s="172"/>
      <c r="G20" s="172"/>
      <c r="H20" s="175"/>
      <c r="I20" s="176"/>
      <c r="J20" s="175"/>
      <c r="K20" s="177">
        <f t="shared" si="0"/>
        <v>0</v>
      </c>
      <c r="L20" s="178"/>
      <c r="N20" s="178"/>
    </row>
    <row r="21" spans="1:14" ht="12">
      <c r="A21" s="171" t="s">
        <v>18</v>
      </c>
      <c r="B21" s="172"/>
      <c r="C21" s="172"/>
      <c r="D21" s="172"/>
      <c r="E21" s="172"/>
      <c r="F21" s="172"/>
      <c r="G21" s="172"/>
      <c r="H21" s="175"/>
      <c r="I21" s="176"/>
      <c r="J21" s="175"/>
      <c r="K21" s="177">
        <f t="shared" si="0"/>
        <v>0</v>
      </c>
      <c r="L21" s="178"/>
      <c r="N21" s="178"/>
    </row>
    <row r="22" spans="1:14" ht="12">
      <c r="A22" s="171" t="s">
        <v>19</v>
      </c>
      <c r="B22" s="172"/>
      <c r="C22" s="172"/>
      <c r="D22" s="172"/>
      <c r="E22" s="172"/>
      <c r="F22" s="172"/>
      <c r="G22" s="172"/>
      <c r="H22" s="175"/>
      <c r="I22" s="176"/>
      <c r="J22" s="175"/>
      <c r="K22" s="177">
        <f t="shared" si="0"/>
        <v>0</v>
      </c>
      <c r="L22" s="178"/>
      <c r="N22" s="178"/>
    </row>
    <row r="23" spans="1:14" ht="12">
      <c r="A23" s="171" t="s">
        <v>20</v>
      </c>
      <c r="B23" s="172"/>
      <c r="C23" s="172"/>
      <c r="D23" s="172"/>
      <c r="E23" s="172"/>
      <c r="F23" s="172"/>
      <c r="G23" s="172"/>
      <c r="H23" s="175"/>
      <c r="I23" s="176"/>
      <c r="J23" s="175"/>
      <c r="K23" s="177">
        <f t="shared" si="0"/>
        <v>0</v>
      </c>
      <c r="L23" s="178"/>
      <c r="N23" s="178"/>
    </row>
    <row r="24" spans="1:14" ht="12">
      <c r="A24" s="171" t="s">
        <v>21</v>
      </c>
      <c r="B24" s="172"/>
      <c r="C24" s="172"/>
      <c r="D24" s="172"/>
      <c r="E24" s="172"/>
      <c r="F24" s="172"/>
      <c r="G24" s="172"/>
      <c r="H24" s="175"/>
      <c r="I24" s="176"/>
      <c r="J24" s="175"/>
      <c r="K24" s="177">
        <f t="shared" si="0"/>
        <v>0</v>
      </c>
      <c r="L24" s="178"/>
      <c r="N24" s="178"/>
    </row>
    <row r="25" spans="1:14" ht="12">
      <c r="A25" s="171" t="s">
        <v>22</v>
      </c>
      <c r="B25" s="172"/>
      <c r="C25" s="172"/>
      <c r="D25" s="172"/>
      <c r="E25" s="172"/>
      <c r="F25" s="172"/>
      <c r="G25" s="172"/>
      <c r="H25" s="175"/>
      <c r="I25" s="176"/>
      <c r="J25" s="175"/>
      <c r="K25" s="177">
        <f t="shared" si="0"/>
        <v>0</v>
      </c>
      <c r="L25" s="178"/>
      <c r="N25" s="178"/>
    </row>
    <row r="26" spans="1:14" ht="12">
      <c r="A26" s="171" t="s">
        <v>23</v>
      </c>
      <c r="B26" s="172"/>
      <c r="C26" s="172"/>
      <c r="D26" s="172"/>
      <c r="E26" s="172"/>
      <c r="F26" s="172"/>
      <c r="G26" s="172"/>
      <c r="H26" s="175"/>
      <c r="I26" s="176"/>
      <c r="J26" s="175"/>
      <c r="K26" s="177">
        <f t="shared" si="0"/>
        <v>0</v>
      </c>
      <c r="L26" s="178"/>
      <c r="N26" s="178"/>
    </row>
    <row r="27" spans="1:14" ht="12">
      <c r="A27" s="171" t="s">
        <v>24</v>
      </c>
      <c r="B27" s="172"/>
      <c r="C27" s="172"/>
      <c r="D27" s="172"/>
      <c r="E27" s="172"/>
      <c r="F27" s="172"/>
      <c r="G27" s="172"/>
      <c r="H27" s="175"/>
      <c r="I27" s="176"/>
      <c r="J27" s="174"/>
      <c r="K27" s="177">
        <f t="shared" si="0"/>
        <v>0</v>
      </c>
      <c r="L27" s="178"/>
      <c r="N27" s="178"/>
    </row>
    <row r="28" spans="1:11" ht="12.75" thickBot="1">
      <c r="A28" s="219"/>
      <c r="B28" s="220"/>
      <c r="C28" s="220"/>
      <c r="D28" s="220"/>
      <c r="E28" s="220"/>
      <c r="F28" s="220"/>
      <c r="G28" s="220"/>
      <c r="H28" s="221"/>
      <c r="I28" s="179"/>
      <c r="J28" s="221"/>
      <c r="K28" s="218"/>
    </row>
    <row r="29" spans="1:11" ht="12.75" thickBot="1">
      <c r="A29" s="216" t="s">
        <v>25</v>
      </c>
      <c r="B29" s="218">
        <f aca="true" t="shared" si="1" ref="B29:K29">SUM(B10:B28)</f>
        <v>0</v>
      </c>
      <c r="C29" s="218">
        <f t="shared" si="1"/>
        <v>0</v>
      </c>
      <c r="D29" s="218">
        <f t="shared" si="1"/>
        <v>0</v>
      </c>
      <c r="E29" s="218">
        <f t="shared" si="1"/>
        <v>0</v>
      </c>
      <c r="F29" s="218">
        <f t="shared" si="1"/>
        <v>0</v>
      </c>
      <c r="G29" s="218">
        <f t="shared" si="1"/>
        <v>0</v>
      </c>
      <c r="H29" s="218">
        <f t="shared" si="1"/>
        <v>0</v>
      </c>
      <c r="I29" s="218">
        <f t="shared" si="1"/>
        <v>0</v>
      </c>
      <c r="J29" s="217">
        <f t="shared" si="1"/>
        <v>0</v>
      </c>
      <c r="K29" s="218">
        <f t="shared" si="1"/>
        <v>0</v>
      </c>
    </row>
    <row r="30" ht="11.25" customHeight="1">
      <c r="A30" s="254" t="s">
        <v>40</v>
      </c>
    </row>
    <row r="31" spans="2:11" ht="12">
      <c r="B31" s="180"/>
      <c r="C31" s="180"/>
      <c r="D31" s="180"/>
      <c r="E31" s="180"/>
      <c r="F31" s="180"/>
      <c r="G31" s="180"/>
      <c r="H31" s="180"/>
      <c r="I31" s="180"/>
      <c r="J31" s="180"/>
      <c r="K31" s="178"/>
    </row>
    <row r="32" ht="12">
      <c r="A32" s="149" t="s">
        <v>26</v>
      </c>
    </row>
    <row r="33" spans="1:12" ht="12">
      <c r="A33" s="181" t="s">
        <v>46</v>
      </c>
      <c r="L33" s="178"/>
    </row>
    <row r="34" ht="12">
      <c r="A34" s="182" t="s">
        <v>28</v>
      </c>
    </row>
    <row r="35" ht="12">
      <c r="A35" s="181" t="s">
        <v>54</v>
      </c>
    </row>
    <row r="36" ht="12">
      <c r="A36" s="181"/>
    </row>
    <row r="37" ht="12">
      <c r="A37" s="181"/>
    </row>
    <row r="38" ht="12">
      <c r="A38" s="181"/>
    </row>
    <row r="39" ht="12">
      <c r="A39" s="181"/>
    </row>
  </sheetData>
  <sheetProtection/>
  <printOptions/>
  <pageMargins left="0.42" right="0.19" top="1" bottom="1" header="0.511811024" footer="0.511811024"/>
  <pageSetup fitToHeight="1" fitToWidth="1" horizontalDpi="600" verticalDpi="600" orientation="landscape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9"/>
  <sheetViews>
    <sheetView zoomScale="89" zoomScaleNormal="89" zoomScalePageLayoutView="0" workbookViewId="0" topLeftCell="A1">
      <selection activeCell="A1" sqref="A1:IV5"/>
    </sheetView>
  </sheetViews>
  <sheetFormatPr defaultColWidth="11.421875" defaultRowHeight="12.75"/>
  <cols>
    <col min="1" max="1" width="18.140625" style="76" customWidth="1"/>
    <col min="2" max="2" width="16.00390625" style="76" customWidth="1"/>
    <col min="3" max="3" width="19.57421875" style="76" customWidth="1"/>
    <col min="4" max="4" width="17.140625" style="76" customWidth="1"/>
    <col min="5" max="5" width="16.8515625" style="76" customWidth="1"/>
    <col min="6" max="6" width="14.7109375" style="76" customWidth="1"/>
    <col min="7" max="7" width="16.57421875" style="76" customWidth="1"/>
    <col min="8" max="8" width="14.7109375" style="76" customWidth="1"/>
    <col min="9" max="10" width="19.421875" style="76" customWidth="1"/>
    <col min="11" max="11" width="16.140625" style="76" customWidth="1"/>
    <col min="12" max="12" width="11.421875" style="76" customWidth="1"/>
    <col min="13" max="13" width="20.00390625" style="76" customWidth="1"/>
    <col min="14" max="16384" width="11.421875" style="76" customWidth="1"/>
  </cols>
  <sheetData>
    <row r="1" spans="1:11" ht="18" customHeight="1">
      <c r="A1" s="74" t="s">
        <v>55</v>
      </c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1" ht="18" customHeight="1">
      <c r="A2" s="74" t="s">
        <v>78</v>
      </c>
      <c r="B2" s="74"/>
      <c r="C2" s="74"/>
      <c r="D2" s="74"/>
      <c r="E2" s="74"/>
      <c r="F2" s="74"/>
      <c r="G2" s="74"/>
      <c r="H2" s="74"/>
      <c r="I2" s="74"/>
      <c r="J2" s="74"/>
      <c r="K2" s="75"/>
    </row>
    <row r="3" spans="1:11" ht="11.25">
      <c r="A3" s="77"/>
      <c r="B3" s="78"/>
      <c r="C3" s="78"/>
      <c r="D3" s="78"/>
      <c r="E3" s="78"/>
      <c r="F3" s="78"/>
      <c r="G3" s="78"/>
      <c r="H3" s="78"/>
      <c r="I3" s="78"/>
      <c r="J3" s="78"/>
      <c r="K3" s="75"/>
    </row>
    <row r="4" spans="1:11" ht="12" thickBot="1">
      <c r="A4" s="79"/>
      <c r="B4" s="80"/>
      <c r="C4" s="80"/>
      <c r="D4" s="80"/>
      <c r="E4" s="80"/>
      <c r="F4" s="80"/>
      <c r="G4" s="80"/>
      <c r="H4" s="80"/>
      <c r="I4" s="80"/>
      <c r="J4" s="80"/>
      <c r="K4" s="75"/>
    </row>
    <row r="5" spans="1:11" s="85" customFormat="1" ht="11.25">
      <c r="A5" s="81"/>
      <c r="B5" s="82" t="s">
        <v>79</v>
      </c>
      <c r="C5" s="83"/>
      <c r="D5" s="83"/>
      <c r="E5" s="83"/>
      <c r="F5" s="83"/>
      <c r="G5" s="83"/>
      <c r="H5" s="83"/>
      <c r="I5" s="83"/>
      <c r="J5" s="83"/>
      <c r="K5" s="84"/>
    </row>
    <row r="6" spans="1:11" s="85" customFormat="1" ht="11.25">
      <c r="A6" s="86" t="s">
        <v>32</v>
      </c>
      <c r="B6" s="87" t="s">
        <v>1</v>
      </c>
      <c r="C6" s="88" t="s">
        <v>2</v>
      </c>
      <c r="D6" s="90" t="s">
        <v>29</v>
      </c>
      <c r="E6" s="89" t="s">
        <v>2</v>
      </c>
      <c r="F6" s="90" t="s">
        <v>2</v>
      </c>
      <c r="G6" s="90" t="s">
        <v>52</v>
      </c>
      <c r="H6" s="90" t="s">
        <v>33</v>
      </c>
      <c r="I6" s="87" t="s">
        <v>33</v>
      </c>
      <c r="J6" s="87" t="s">
        <v>33</v>
      </c>
      <c r="K6" s="92" t="s">
        <v>39</v>
      </c>
    </row>
    <row r="7" spans="1:11" s="85" customFormat="1" ht="11.25">
      <c r="A7" s="93"/>
      <c r="B7" s="94" t="s">
        <v>4</v>
      </c>
      <c r="C7" s="95" t="s">
        <v>5</v>
      </c>
      <c r="D7" s="96" t="s">
        <v>30</v>
      </c>
      <c r="E7" s="96" t="s">
        <v>34</v>
      </c>
      <c r="F7" s="96" t="s">
        <v>34</v>
      </c>
      <c r="G7" s="96" t="s">
        <v>51</v>
      </c>
      <c r="H7" s="94" t="s">
        <v>37</v>
      </c>
      <c r="I7" s="94" t="s">
        <v>36</v>
      </c>
      <c r="J7" s="94" t="s">
        <v>41</v>
      </c>
      <c r="K7" s="98"/>
    </row>
    <row r="8" spans="1:11" s="85" customFormat="1" ht="11.25">
      <c r="A8" s="99"/>
      <c r="B8" s="100"/>
      <c r="C8" s="101"/>
      <c r="D8" s="102" t="s">
        <v>31</v>
      </c>
      <c r="E8" s="102" t="s">
        <v>35</v>
      </c>
      <c r="F8" s="102"/>
      <c r="G8" s="102" t="s">
        <v>53</v>
      </c>
      <c r="H8" s="103" t="s">
        <v>38</v>
      </c>
      <c r="I8" s="103" t="s">
        <v>6</v>
      </c>
      <c r="J8" s="103" t="s">
        <v>42</v>
      </c>
      <c r="K8" s="105"/>
    </row>
    <row r="9" spans="1:11" ht="11.25">
      <c r="A9" s="106"/>
      <c r="B9" s="107"/>
      <c r="C9" s="108"/>
      <c r="D9" s="108"/>
      <c r="E9" s="108"/>
      <c r="F9" s="108"/>
      <c r="G9" s="108"/>
      <c r="H9" s="109"/>
      <c r="I9" s="108"/>
      <c r="J9" s="109"/>
      <c r="K9" s="110"/>
    </row>
    <row r="10" spans="1:14" ht="12">
      <c r="A10" s="111" t="s">
        <v>7</v>
      </c>
      <c r="B10" s="112"/>
      <c r="C10" s="112"/>
      <c r="D10" s="112"/>
      <c r="E10" s="112"/>
      <c r="F10" s="112"/>
      <c r="G10" s="112"/>
      <c r="H10" s="113"/>
      <c r="I10" s="114"/>
      <c r="J10" s="236"/>
      <c r="K10" s="115">
        <f aca="true" t="shared" si="0" ref="K10:K27">+B10+C10+D10+E10+F10+G10+I10+H10+J10</f>
        <v>0</v>
      </c>
      <c r="L10" s="116"/>
      <c r="N10" s="116"/>
    </row>
    <row r="11" spans="1:14" ht="12">
      <c r="A11" s="111" t="s">
        <v>9</v>
      </c>
      <c r="B11" s="112"/>
      <c r="C11" s="112"/>
      <c r="D11" s="112"/>
      <c r="E11" s="112"/>
      <c r="F11" s="112"/>
      <c r="G11" s="112"/>
      <c r="H11" s="113"/>
      <c r="I11" s="114"/>
      <c r="J11" s="237"/>
      <c r="K11" s="115">
        <f t="shared" si="0"/>
        <v>0</v>
      </c>
      <c r="L11" s="116"/>
      <c r="N11" s="116"/>
    </row>
    <row r="12" spans="1:14" ht="12">
      <c r="A12" s="111" t="s">
        <v>8</v>
      </c>
      <c r="B12" s="112"/>
      <c r="C12" s="112"/>
      <c r="D12" s="112"/>
      <c r="E12" s="112"/>
      <c r="F12" s="112"/>
      <c r="G12" s="112"/>
      <c r="H12" s="113"/>
      <c r="I12" s="114"/>
      <c r="J12" s="237"/>
      <c r="K12" s="115">
        <f t="shared" si="0"/>
        <v>0</v>
      </c>
      <c r="L12" s="116"/>
      <c r="N12" s="116"/>
    </row>
    <row r="13" spans="1:14" ht="12">
      <c r="A13" s="111" t="s">
        <v>10</v>
      </c>
      <c r="B13" s="112"/>
      <c r="C13" s="112"/>
      <c r="D13" s="112"/>
      <c r="E13" s="112"/>
      <c r="F13" s="112"/>
      <c r="G13" s="112"/>
      <c r="H13" s="113"/>
      <c r="I13" s="114"/>
      <c r="J13" s="237"/>
      <c r="K13" s="115">
        <f t="shared" si="0"/>
        <v>0</v>
      </c>
      <c r="L13" s="116"/>
      <c r="N13" s="116"/>
    </row>
    <row r="14" spans="1:14" ht="12">
      <c r="A14" s="111" t="s">
        <v>11</v>
      </c>
      <c r="B14" s="112"/>
      <c r="C14" s="112"/>
      <c r="D14" s="112"/>
      <c r="E14" s="112"/>
      <c r="F14" s="112"/>
      <c r="G14" s="112"/>
      <c r="H14" s="113"/>
      <c r="I14" s="114"/>
      <c r="J14" s="237"/>
      <c r="K14" s="115">
        <f t="shared" si="0"/>
        <v>0</v>
      </c>
      <c r="L14" s="116"/>
      <c r="N14" s="116"/>
    </row>
    <row r="15" spans="1:14" ht="12">
      <c r="A15" s="111" t="s">
        <v>12</v>
      </c>
      <c r="B15" s="112"/>
      <c r="C15" s="112"/>
      <c r="D15" s="112"/>
      <c r="E15" s="112"/>
      <c r="F15" s="112"/>
      <c r="G15" s="112"/>
      <c r="H15" s="113"/>
      <c r="I15" s="114"/>
      <c r="J15" s="237"/>
      <c r="K15" s="115">
        <f t="shared" si="0"/>
        <v>0</v>
      </c>
      <c r="L15" s="116"/>
      <c r="N15" s="116"/>
    </row>
    <row r="16" spans="1:14" ht="12">
      <c r="A16" s="111" t="s">
        <v>13</v>
      </c>
      <c r="B16" s="112"/>
      <c r="C16" s="112"/>
      <c r="D16" s="112"/>
      <c r="E16" s="112"/>
      <c r="F16" s="112"/>
      <c r="G16" s="112"/>
      <c r="H16" s="113"/>
      <c r="I16" s="114"/>
      <c r="J16" s="237"/>
      <c r="K16" s="115">
        <f t="shared" si="0"/>
        <v>0</v>
      </c>
      <c r="L16" s="116"/>
      <c r="N16" s="116"/>
    </row>
    <row r="17" spans="1:14" ht="12">
      <c r="A17" s="111" t="s">
        <v>14</v>
      </c>
      <c r="B17" s="112"/>
      <c r="C17" s="112"/>
      <c r="D17" s="112"/>
      <c r="E17" s="112"/>
      <c r="F17" s="112"/>
      <c r="G17" s="112"/>
      <c r="H17" s="113"/>
      <c r="I17" s="114"/>
      <c r="J17" s="237"/>
      <c r="K17" s="115">
        <f t="shared" si="0"/>
        <v>0</v>
      </c>
      <c r="L17" s="116"/>
      <c r="N17" s="116"/>
    </row>
    <row r="18" spans="1:14" ht="12">
      <c r="A18" s="111" t="s">
        <v>15</v>
      </c>
      <c r="B18" s="112"/>
      <c r="C18" s="112"/>
      <c r="D18" s="112"/>
      <c r="E18" s="112"/>
      <c r="F18" s="112"/>
      <c r="G18" s="112"/>
      <c r="H18" s="113"/>
      <c r="I18" s="114"/>
      <c r="J18" s="237"/>
      <c r="K18" s="115">
        <f t="shared" si="0"/>
        <v>0</v>
      </c>
      <c r="L18" s="116"/>
      <c r="N18" s="116"/>
    </row>
    <row r="19" spans="1:14" ht="12">
      <c r="A19" s="111" t="s">
        <v>16</v>
      </c>
      <c r="B19" s="112"/>
      <c r="C19" s="112"/>
      <c r="D19" s="112"/>
      <c r="E19" s="112"/>
      <c r="F19" s="112"/>
      <c r="G19" s="112"/>
      <c r="H19" s="113"/>
      <c r="I19" s="114"/>
      <c r="J19" s="237"/>
      <c r="K19" s="115">
        <f t="shared" si="0"/>
        <v>0</v>
      </c>
      <c r="L19" s="116"/>
      <c r="N19" s="116"/>
    </row>
    <row r="20" spans="1:14" ht="12">
      <c r="A20" s="111" t="s">
        <v>17</v>
      </c>
      <c r="B20" s="112"/>
      <c r="C20" s="112"/>
      <c r="D20" s="112"/>
      <c r="E20" s="112"/>
      <c r="F20" s="112"/>
      <c r="G20" s="112"/>
      <c r="H20" s="113"/>
      <c r="I20" s="114"/>
      <c r="J20" s="237"/>
      <c r="K20" s="115">
        <f t="shared" si="0"/>
        <v>0</v>
      </c>
      <c r="L20" s="116"/>
      <c r="N20" s="116"/>
    </row>
    <row r="21" spans="1:14" ht="12">
      <c r="A21" s="111" t="s">
        <v>18</v>
      </c>
      <c r="B21" s="112"/>
      <c r="C21" s="112"/>
      <c r="D21" s="112"/>
      <c r="E21" s="112"/>
      <c r="F21" s="112"/>
      <c r="G21" s="112"/>
      <c r="H21" s="113"/>
      <c r="I21" s="114"/>
      <c r="J21" s="237"/>
      <c r="K21" s="115">
        <f t="shared" si="0"/>
        <v>0</v>
      </c>
      <c r="L21" s="116"/>
      <c r="N21" s="116"/>
    </row>
    <row r="22" spans="1:14" ht="12">
      <c r="A22" s="111" t="s">
        <v>19</v>
      </c>
      <c r="B22" s="112"/>
      <c r="C22" s="112"/>
      <c r="D22" s="112"/>
      <c r="E22" s="112"/>
      <c r="F22" s="112"/>
      <c r="G22" s="112"/>
      <c r="H22" s="113"/>
      <c r="I22" s="114"/>
      <c r="J22" s="237"/>
      <c r="K22" s="115">
        <f t="shared" si="0"/>
        <v>0</v>
      </c>
      <c r="L22" s="116"/>
      <c r="N22" s="116"/>
    </row>
    <row r="23" spans="1:14" ht="12">
      <c r="A23" s="111" t="s">
        <v>20</v>
      </c>
      <c r="B23" s="112"/>
      <c r="C23" s="112"/>
      <c r="D23" s="112"/>
      <c r="E23" s="112"/>
      <c r="F23" s="112"/>
      <c r="G23" s="112"/>
      <c r="H23" s="113"/>
      <c r="I23" s="114"/>
      <c r="J23" s="237"/>
      <c r="K23" s="115">
        <f t="shared" si="0"/>
        <v>0</v>
      </c>
      <c r="L23" s="116"/>
      <c r="N23" s="116"/>
    </row>
    <row r="24" spans="1:14" ht="12">
      <c r="A24" s="111" t="s">
        <v>21</v>
      </c>
      <c r="B24" s="112"/>
      <c r="C24" s="112"/>
      <c r="D24" s="112"/>
      <c r="E24" s="112"/>
      <c r="F24" s="112"/>
      <c r="G24" s="112"/>
      <c r="H24" s="113"/>
      <c r="I24" s="114"/>
      <c r="J24" s="237"/>
      <c r="K24" s="115">
        <f t="shared" si="0"/>
        <v>0</v>
      </c>
      <c r="L24" s="116"/>
      <c r="N24" s="116"/>
    </row>
    <row r="25" spans="1:14" ht="12">
      <c r="A25" s="111" t="s">
        <v>22</v>
      </c>
      <c r="B25" s="112"/>
      <c r="C25" s="112"/>
      <c r="D25" s="112"/>
      <c r="E25" s="112"/>
      <c r="F25" s="112"/>
      <c r="G25" s="112"/>
      <c r="H25" s="113"/>
      <c r="I25" s="114"/>
      <c r="J25" s="237"/>
      <c r="K25" s="115">
        <f t="shared" si="0"/>
        <v>0</v>
      </c>
      <c r="L25" s="116"/>
      <c r="N25" s="116"/>
    </row>
    <row r="26" spans="1:14" ht="12">
      <c r="A26" s="111" t="s">
        <v>23</v>
      </c>
      <c r="B26" s="112"/>
      <c r="C26" s="112"/>
      <c r="D26" s="112"/>
      <c r="E26" s="112"/>
      <c r="F26" s="112"/>
      <c r="G26" s="112"/>
      <c r="H26" s="113"/>
      <c r="I26" s="114"/>
      <c r="J26" s="237"/>
      <c r="K26" s="115">
        <f t="shared" si="0"/>
        <v>0</v>
      </c>
      <c r="L26" s="116"/>
      <c r="N26" s="116"/>
    </row>
    <row r="27" spans="1:14" ht="12">
      <c r="A27" s="111" t="s">
        <v>24</v>
      </c>
      <c r="B27" s="112"/>
      <c r="C27" s="112"/>
      <c r="D27" s="112"/>
      <c r="E27" s="112"/>
      <c r="F27" s="112"/>
      <c r="G27" s="112"/>
      <c r="H27" s="113"/>
      <c r="I27" s="114"/>
      <c r="J27" s="238"/>
      <c r="K27" s="115">
        <f t="shared" si="0"/>
        <v>0</v>
      </c>
      <c r="L27" s="116"/>
      <c r="N27" s="116"/>
    </row>
    <row r="28" spans="1:11" ht="12" thickBot="1">
      <c r="A28" s="117"/>
      <c r="B28" s="118"/>
      <c r="C28" s="118"/>
      <c r="D28" s="118"/>
      <c r="E28" s="118"/>
      <c r="F28" s="118"/>
      <c r="G28" s="118"/>
      <c r="H28" s="119"/>
      <c r="I28" s="120"/>
      <c r="J28" s="119"/>
      <c r="K28" s="121"/>
    </row>
    <row r="29" spans="1:11" ht="12" thickBot="1">
      <c r="A29" s="122" t="s">
        <v>25</v>
      </c>
      <c r="B29" s="121">
        <f aca="true" t="shared" si="1" ref="B29:K29">SUM(B10:B28)</f>
        <v>0</v>
      </c>
      <c r="C29" s="121">
        <f t="shared" si="1"/>
        <v>0</v>
      </c>
      <c r="D29" s="121">
        <f t="shared" si="1"/>
        <v>0</v>
      </c>
      <c r="E29" s="121">
        <f t="shared" si="1"/>
        <v>0</v>
      </c>
      <c r="F29" s="121">
        <f t="shared" si="1"/>
        <v>0</v>
      </c>
      <c r="G29" s="121">
        <f t="shared" si="1"/>
        <v>0</v>
      </c>
      <c r="H29" s="121">
        <f t="shared" si="1"/>
        <v>0</v>
      </c>
      <c r="I29" s="121">
        <f t="shared" si="1"/>
        <v>0</v>
      </c>
      <c r="J29" s="123">
        <f t="shared" si="1"/>
        <v>0</v>
      </c>
      <c r="K29" s="121">
        <f t="shared" si="1"/>
        <v>0</v>
      </c>
    </row>
    <row r="30" ht="11.25" customHeight="1">
      <c r="A30" s="58" t="s">
        <v>50</v>
      </c>
    </row>
    <row r="31" spans="2:11" ht="11.25">
      <c r="B31" s="124"/>
      <c r="C31" s="124"/>
      <c r="D31" s="124"/>
      <c r="E31" s="124"/>
      <c r="F31" s="124"/>
      <c r="G31" s="124"/>
      <c r="H31" s="124"/>
      <c r="I31" s="124"/>
      <c r="J31" s="124"/>
      <c r="K31" s="116"/>
    </row>
    <row r="32" ht="11.25">
      <c r="A32" s="85" t="s">
        <v>26</v>
      </c>
    </row>
    <row r="33" spans="1:12" ht="11.25">
      <c r="A33" s="125" t="s">
        <v>46</v>
      </c>
      <c r="L33" s="116"/>
    </row>
    <row r="34" ht="11.25">
      <c r="A34" s="126" t="s">
        <v>28</v>
      </c>
    </row>
    <row r="35" ht="11.25">
      <c r="A35" s="125" t="s">
        <v>54</v>
      </c>
    </row>
    <row r="36" ht="11.25">
      <c r="A36" s="125"/>
    </row>
    <row r="37" ht="11.25">
      <c r="A37" s="125"/>
    </row>
    <row r="38" ht="11.25">
      <c r="A38" s="125"/>
    </row>
    <row r="39" ht="11.25">
      <c r="A39" s="125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M65"/>
  <sheetViews>
    <sheetView showGridLines="0" zoomScale="93" zoomScaleNormal="93" zoomScalePageLayoutView="0" workbookViewId="0" topLeftCell="A1">
      <selection activeCell="A5" sqref="A5:L29"/>
    </sheetView>
  </sheetViews>
  <sheetFormatPr defaultColWidth="11.421875" defaultRowHeight="11.25" customHeight="1"/>
  <cols>
    <col min="1" max="1" width="19.7109375" style="6" customWidth="1"/>
    <col min="2" max="10" width="17.00390625" style="6" customWidth="1"/>
    <col min="11" max="11" width="19.7109375" style="6" hidden="1" customWidth="1"/>
    <col min="12" max="12" width="17.00390625" style="6" customWidth="1"/>
    <col min="13" max="13" width="14.8515625" style="6" customWidth="1"/>
    <col min="14" max="16384" width="11.421875" style="6" customWidth="1"/>
  </cols>
  <sheetData>
    <row r="1" spans="1:12" ht="18" customHeight="1">
      <c r="A1" s="4" t="s">
        <v>55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" customHeight="1">
      <c r="A2" s="4" t="s">
        <v>58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1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5"/>
    </row>
    <row r="4" spans="1:12" ht="12" thickBot="1">
      <c r="A4" s="9"/>
      <c r="B4" s="11"/>
      <c r="C4" s="11"/>
      <c r="D4" s="11"/>
      <c r="E4" s="11"/>
      <c r="F4" s="11"/>
      <c r="G4" s="11"/>
      <c r="H4" s="11"/>
      <c r="I4" s="11"/>
      <c r="J4" s="11"/>
      <c r="K4" s="11"/>
      <c r="L4" s="5"/>
    </row>
    <row r="5" spans="1:12" s="260" customFormat="1" ht="18" customHeight="1">
      <c r="A5" s="255"/>
      <c r="B5" s="256" t="s">
        <v>59</v>
      </c>
      <c r="C5" s="257"/>
      <c r="D5" s="257"/>
      <c r="E5" s="257"/>
      <c r="F5" s="257"/>
      <c r="G5" s="257"/>
      <c r="H5" s="257"/>
      <c r="I5" s="257"/>
      <c r="J5" s="258"/>
      <c r="K5" s="257"/>
      <c r="L5" s="259"/>
    </row>
    <row r="6" spans="1:12" s="27" customFormat="1" ht="14.25" customHeight="1">
      <c r="A6" s="33" t="s">
        <v>32</v>
      </c>
      <c r="B6" s="34" t="s">
        <v>1</v>
      </c>
      <c r="C6" s="54" t="s">
        <v>2</v>
      </c>
      <c r="D6" s="36" t="s">
        <v>29</v>
      </c>
      <c r="E6" s="36" t="s">
        <v>2</v>
      </c>
      <c r="F6" s="37" t="s">
        <v>2</v>
      </c>
      <c r="G6" s="199" t="s">
        <v>52</v>
      </c>
      <c r="H6" s="37" t="s">
        <v>33</v>
      </c>
      <c r="I6" s="34" t="s">
        <v>33</v>
      </c>
      <c r="J6" s="133" t="s">
        <v>41</v>
      </c>
      <c r="K6" s="91" t="s">
        <v>49</v>
      </c>
      <c r="L6" s="129" t="s">
        <v>0</v>
      </c>
    </row>
    <row r="7" spans="1:12" s="27" customFormat="1" ht="14.25" customHeight="1">
      <c r="A7" s="18"/>
      <c r="B7" s="39" t="s">
        <v>4</v>
      </c>
      <c r="C7" s="41" t="s">
        <v>5</v>
      </c>
      <c r="D7" s="52" t="s">
        <v>30</v>
      </c>
      <c r="E7" s="41" t="s">
        <v>34</v>
      </c>
      <c r="F7" s="41" t="s">
        <v>34</v>
      </c>
      <c r="G7" s="41" t="s">
        <v>51</v>
      </c>
      <c r="H7" s="39" t="s">
        <v>37</v>
      </c>
      <c r="I7" s="39" t="s">
        <v>36</v>
      </c>
      <c r="J7" s="72" t="s">
        <v>42</v>
      </c>
      <c r="K7" s="97" t="s">
        <v>47</v>
      </c>
      <c r="L7" s="130" t="s">
        <v>3</v>
      </c>
    </row>
    <row r="8" spans="1:12" s="27" customFormat="1" ht="14.25" customHeight="1">
      <c r="A8" s="43"/>
      <c r="B8" s="44"/>
      <c r="C8" s="47"/>
      <c r="D8" s="53" t="s">
        <v>31</v>
      </c>
      <c r="E8" s="46" t="s">
        <v>35</v>
      </c>
      <c r="F8" s="46"/>
      <c r="G8" s="46" t="s">
        <v>53</v>
      </c>
      <c r="H8" s="47" t="s">
        <v>38</v>
      </c>
      <c r="I8" s="47" t="s">
        <v>6</v>
      </c>
      <c r="J8" s="47"/>
      <c r="K8" s="104" t="s">
        <v>48</v>
      </c>
      <c r="L8" s="131"/>
    </row>
    <row r="9" spans="1:12" ht="12.75" customHeight="1">
      <c r="A9" s="13"/>
      <c r="B9" s="15"/>
      <c r="C9" s="16"/>
      <c r="D9" s="15"/>
      <c r="E9" s="15"/>
      <c r="F9" s="56"/>
      <c r="G9" s="14"/>
      <c r="H9" s="16"/>
      <c r="I9" s="14"/>
      <c r="J9" s="16"/>
      <c r="K9" s="16"/>
      <c r="L9" s="17"/>
    </row>
    <row r="10" spans="1:13" ht="12.75" customHeight="1">
      <c r="A10" s="12" t="s">
        <v>7</v>
      </c>
      <c r="B10" s="1">
        <v>56954297.470000006</v>
      </c>
      <c r="C10" s="51">
        <v>14986278.01</v>
      </c>
      <c r="D10" s="183"/>
      <c r="E10" s="184">
        <v>246315.52</v>
      </c>
      <c r="F10" s="55"/>
      <c r="G10" s="1"/>
      <c r="H10" s="3"/>
      <c r="I10" s="2"/>
      <c r="J10" s="3"/>
      <c r="K10" s="3"/>
      <c r="L10" s="19">
        <f>+B10+C10+D10+E10+F10+G10+I10+H10+J10+K10</f>
        <v>72186891</v>
      </c>
      <c r="M10" s="20"/>
    </row>
    <row r="11" spans="1:13" ht="12.75" customHeight="1">
      <c r="A11" s="12" t="s">
        <v>9</v>
      </c>
      <c r="B11" s="1">
        <v>23283666.6</v>
      </c>
      <c r="C11" s="51">
        <v>4599775.57</v>
      </c>
      <c r="D11" s="183"/>
      <c r="E11" s="184">
        <v>149076.83</v>
      </c>
      <c r="F11" s="55"/>
      <c r="G11" s="1"/>
      <c r="H11" s="3"/>
      <c r="I11" s="2"/>
      <c r="J11" s="3"/>
      <c r="K11" s="3"/>
      <c r="L11" s="19">
        <f>+B11+C11+D11+E11+F11+G11+I11+H11+J11+K11</f>
        <v>28032519</v>
      </c>
      <c r="M11" s="20"/>
    </row>
    <row r="12" spans="1:13" ht="12.75" customHeight="1">
      <c r="A12" s="12" t="s">
        <v>8</v>
      </c>
      <c r="B12" s="1">
        <v>85287675.57</v>
      </c>
      <c r="C12" s="51">
        <v>9405507.33</v>
      </c>
      <c r="D12" s="183"/>
      <c r="E12" s="184">
        <v>234532.31</v>
      </c>
      <c r="F12" s="55"/>
      <c r="G12" s="1">
        <v>99612.79000000001</v>
      </c>
      <c r="H12" s="3"/>
      <c r="I12" s="2"/>
      <c r="J12" s="3"/>
      <c r="K12" s="57"/>
      <c r="L12" s="19">
        <f>+B12+C12+D12+E12+F12+G12+I12+H12+J12+K12</f>
        <v>95027328</v>
      </c>
      <c r="M12" s="20"/>
    </row>
    <row r="13" spans="1:13" ht="12.75" customHeight="1">
      <c r="A13" s="12" t="s">
        <v>10</v>
      </c>
      <c r="B13" s="1">
        <v>96778014.47999999</v>
      </c>
      <c r="C13" s="1">
        <v>17523135.34</v>
      </c>
      <c r="D13" s="183"/>
      <c r="E13" s="184">
        <v>502580.18</v>
      </c>
      <c r="F13" s="55"/>
      <c r="G13" s="1"/>
      <c r="H13" s="3"/>
      <c r="I13" s="2"/>
      <c r="J13" s="3"/>
      <c r="K13" s="3"/>
      <c r="L13" s="19">
        <f aca="true" t="shared" si="0" ref="L13:L27">+B13+C13+D13+E13+F13+G13+I13+H13+J13+K13</f>
        <v>114803730</v>
      </c>
      <c r="M13" s="20"/>
    </row>
    <row r="14" spans="1:13" ht="12.75" customHeight="1">
      <c r="A14" s="12" t="s">
        <v>11</v>
      </c>
      <c r="B14" s="1">
        <v>18335022.2</v>
      </c>
      <c r="C14" s="1">
        <v>3070963.97</v>
      </c>
      <c r="D14" s="183"/>
      <c r="E14" s="184">
        <v>49110.83</v>
      </c>
      <c r="F14" s="55"/>
      <c r="G14" s="1"/>
      <c r="H14" s="3"/>
      <c r="I14" s="2"/>
      <c r="J14" s="3"/>
      <c r="K14" s="3"/>
      <c r="L14" s="19">
        <f t="shared" si="0"/>
        <v>21455096.999999996</v>
      </c>
      <c r="M14" s="20"/>
    </row>
    <row r="15" spans="1:13" ht="12.75" customHeight="1">
      <c r="A15" s="12" t="s">
        <v>12</v>
      </c>
      <c r="B15" s="1">
        <v>13737934.66</v>
      </c>
      <c r="C15" s="1">
        <v>1441032.67</v>
      </c>
      <c r="D15" s="183"/>
      <c r="E15" s="184">
        <v>31878.67</v>
      </c>
      <c r="F15" s="55"/>
      <c r="G15" s="1"/>
      <c r="H15" s="3"/>
      <c r="I15" s="2"/>
      <c r="J15" s="3"/>
      <c r="K15" s="3"/>
      <c r="L15" s="19">
        <f t="shared" si="0"/>
        <v>15210846</v>
      </c>
      <c r="M15" s="20"/>
    </row>
    <row r="16" spans="1:13" ht="12.75" customHeight="1">
      <c r="A16" s="12" t="s">
        <v>13</v>
      </c>
      <c r="B16" s="1">
        <v>68062792.56</v>
      </c>
      <c r="C16" s="1">
        <v>13909387.48</v>
      </c>
      <c r="D16" s="183"/>
      <c r="E16" s="184">
        <v>118255.96</v>
      </c>
      <c r="F16" s="55"/>
      <c r="G16" s="1"/>
      <c r="H16" s="3"/>
      <c r="I16" s="2"/>
      <c r="J16" s="3"/>
      <c r="K16" s="3"/>
      <c r="L16" s="19">
        <f t="shared" si="0"/>
        <v>82090436</v>
      </c>
      <c r="M16" s="20"/>
    </row>
    <row r="17" spans="1:13" ht="12.75" customHeight="1">
      <c r="A17" s="12" t="s">
        <v>14</v>
      </c>
      <c r="B17" s="1">
        <v>19755429.97</v>
      </c>
      <c r="C17" s="1">
        <v>2883804.03</v>
      </c>
      <c r="D17" s="183"/>
      <c r="E17" s="184"/>
      <c r="F17" s="55"/>
      <c r="G17" s="1"/>
      <c r="H17" s="3"/>
      <c r="I17" s="2"/>
      <c r="J17" s="3"/>
      <c r="K17" s="3"/>
      <c r="L17" s="19">
        <f t="shared" si="0"/>
        <v>22639234</v>
      </c>
      <c r="M17" s="20"/>
    </row>
    <row r="18" spans="1:13" ht="12.75" customHeight="1">
      <c r="A18" s="12" t="s">
        <v>15</v>
      </c>
      <c r="B18" s="1">
        <v>50143586.650000006</v>
      </c>
      <c r="C18" s="1">
        <v>9359759.7</v>
      </c>
      <c r="D18" s="183">
        <v>401762.64999999997</v>
      </c>
      <c r="E18" s="184"/>
      <c r="F18" s="55"/>
      <c r="G18" s="1"/>
      <c r="H18" s="3"/>
      <c r="I18" s="2"/>
      <c r="J18" s="3"/>
      <c r="K18" s="3"/>
      <c r="L18" s="19">
        <f t="shared" si="0"/>
        <v>59905109.00000001</v>
      </c>
      <c r="M18" s="20"/>
    </row>
    <row r="19" spans="1:13" ht="12.75" customHeight="1">
      <c r="A19" s="12" t="s">
        <v>16</v>
      </c>
      <c r="B19" s="1">
        <v>65484675.42</v>
      </c>
      <c r="C19" s="1">
        <v>9589201.379999999</v>
      </c>
      <c r="D19" s="183"/>
      <c r="E19" s="184">
        <v>110319.2</v>
      </c>
      <c r="F19" s="55"/>
      <c r="G19" s="1"/>
      <c r="H19" s="3"/>
      <c r="I19" s="2"/>
      <c r="J19" s="3"/>
      <c r="K19" s="3"/>
      <c r="L19" s="19">
        <f t="shared" si="0"/>
        <v>75184196</v>
      </c>
      <c r="M19" s="20"/>
    </row>
    <row r="20" spans="1:13" ht="12.75" customHeight="1">
      <c r="A20" s="12" t="s">
        <v>17</v>
      </c>
      <c r="B20" s="1">
        <v>29600710.14</v>
      </c>
      <c r="C20" s="1">
        <v>7236799.859999999</v>
      </c>
      <c r="D20" s="183"/>
      <c r="E20" s="184"/>
      <c r="F20" s="55"/>
      <c r="G20" s="1"/>
      <c r="H20" s="3"/>
      <c r="I20" s="2"/>
      <c r="J20" s="3"/>
      <c r="K20" s="3"/>
      <c r="L20" s="19">
        <f t="shared" si="0"/>
        <v>36837510</v>
      </c>
      <c r="M20" s="20"/>
    </row>
    <row r="21" spans="1:13" ht="12.75" customHeight="1">
      <c r="A21" s="12" t="s">
        <v>18</v>
      </c>
      <c r="B21" s="1">
        <v>20066938.35</v>
      </c>
      <c r="C21" s="1">
        <v>3935762.65</v>
      </c>
      <c r="D21" s="183"/>
      <c r="E21" s="184"/>
      <c r="F21" s="55"/>
      <c r="G21" s="1"/>
      <c r="H21" s="3"/>
      <c r="I21" s="2"/>
      <c r="J21" s="3"/>
      <c r="K21" s="3"/>
      <c r="L21" s="19">
        <f t="shared" si="0"/>
        <v>24002701</v>
      </c>
      <c r="M21" s="20"/>
    </row>
    <row r="22" spans="1:13" ht="12.75" customHeight="1">
      <c r="A22" s="12" t="s">
        <v>19</v>
      </c>
      <c r="B22" s="1">
        <v>17909704.62</v>
      </c>
      <c r="C22" s="1">
        <v>2462809.38</v>
      </c>
      <c r="D22" s="183"/>
      <c r="E22" s="184"/>
      <c r="F22" s="55"/>
      <c r="G22" s="1"/>
      <c r="H22" s="3"/>
      <c r="I22" s="2"/>
      <c r="J22" s="3"/>
      <c r="K22" s="3"/>
      <c r="L22" s="19">
        <f t="shared" si="0"/>
        <v>20372514</v>
      </c>
      <c r="M22" s="20"/>
    </row>
    <row r="23" spans="1:13" ht="12.75" customHeight="1">
      <c r="A23" s="12" t="s">
        <v>20</v>
      </c>
      <c r="B23" s="1">
        <v>42145032.42</v>
      </c>
      <c r="C23" s="1">
        <v>7575594.05</v>
      </c>
      <c r="D23" s="183"/>
      <c r="E23" s="184">
        <v>176430.53</v>
      </c>
      <c r="F23" s="55"/>
      <c r="G23" s="1"/>
      <c r="H23" s="3"/>
      <c r="I23" s="2"/>
      <c r="J23" s="3"/>
      <c r="K23" s="3"/>
      <c r="L23" s="19">
        <f t="shared" si="0"/>
        <v>49897057</v>
      </c>
      <c r="M23" s="20"/>
    </row>
    <row r="24" spans="1:13" ht="12.75" customHeight="1">
      <c r="A24" s="12" t="s">
        <v>21</v>
      </c>
      <c r="B24" s="1">
        <v>70077856.85</v>
      </c>
      <c r="C24" s="1">
        <v>10933413.55</v>
      </c>
      <c r="D24" s="183"/>
      <c r="E24" s="184">
        <v>132287.6</v>
      </c>
      <c r="F24" s="55"/>
      <c r="G24" s="1"/>
      <c r="H24" s="3"/>
      <c r="I24" s="2"/>
      <c r="J24" s="3"/>
      <c r="K24" s="3"/>
      <c r="L24" s="19">
        <f t="shared" si="0"/>
        <v>81143557.99999999</v>
      </c>
      <c r="M24" s="20"/>
    </row>
    <row r="25" spans="1:13" ht="12.75" customHeight="1">
      <c r="A25" s="12" t="s">
        <v>22</v>
      </c>
      <c r="B25" s="1">
        <v>12595103.95</v>
      </c>
      <c r="C25" s="1">
        <v>3312663.84</v>
      </c>
      <c r="D25" s="183"/>
      <c r="E25" s="184">
        <v>40298.21</v>
      </c>
      <c r="F25" s="55"/>
      <c r="G25" s="1"/>
      <c r="H25" s="3"/>
      <c r="I25" s="2"/>
      <c r="J25" s="3"/>
      <c r="K25" s="3"/>
      <c r="L25" s="19">
        <f t="shared" si="0"/>
        <v>15948066</v>
      </c>
      <c r="M25" s="20"/>
    </row>
    <row r="26" spans="1:13" ht="12.75" customHeight="1">
      <c r="A26" s="12" t="s">
        <v>23</v>
      </c>
      <c r="B26" s="1">
        <v>22840893.509999998</v>
      </c>
      <c r="C26" s="1">
        <v>4844528.09</v>
      </c>
      <c r="D26" s="183">
        <v>24966.83</v>
      </c>
      <c r="E26" s="184">
        <v>491783.57</v>
      </c>
      <c r="F26" s="55"/>
      <c r="G26" s="1"/>
      <c r="H26" s="3"/>
      <c r="I26" s="2"/>
      <c r="J26" s="3"/>
      <c r="K26" s="3"/>
      <c r="L26" s="19">
        <f t="shared" si="0"/>
        <v>28202171.999999996</v>
      </c>
      <c r="M26" s="20"/>
    </row>
    <row r="27" spans="1:13" ht="12.75" customHeight="1">
      <c r="A27" s="12" t="s">
        <v>24</v>
      </c>
      <c r="B27" s="1">
        <v>15466026.5</v>
      </c>
      <c r="C27" s="1">
        <v>3006715.5</v>
      </c>
      <c r="D27" s="183"/>
      <c r="E27" s="184"/>
      <c r="F27" s="55"/>
      <c r="G27" s="1"/>
      <c r="H27" s="3"/>
      <c r="I27" s="2"/>
      <c r="J27" s="3">
        <v>9836</v>
      </c>
      <c r="K27" s="3"/>
      <c r="L27" s="19">
        <f t="shared" si="0"/>
        <v>18482578</v>
      </c>
      <c r="M27" s="20"/>
    </row>
    <row r="28" spans="1:12" ht="12" thickBot="1">
      <c r="A28" s="12"/>
      <c r="B28" s="1"/>
      <c r="C28" s="1"/>
      <c r="D28" s="1"/>
      <c r="E28" s="1"/>
      <c r="F28" s="1"/>
      <c r="G28" s="1"/>
      <c r="H28" s="21"/>
      <c r="I28" s="136"/>
      <c r="J28" s="21"/>
      <c r="K28" s="21"/>
      <c r="L28" s="23"/>
    </row>
    <row r="29" spans="1:13" ht="12" thickBot="1">
      <c r="A29" s="137" t="s">
        <v>25</v>
      </c>
      <c r="B29" s="25">
        <f aca="true" t="shared" si="1" ref="B29:L29">SUM(B10:B28)</f>
        <v>728525361.92</v>
      </c>
      <c r="C29" s="25">
        <f t="shared" si="1"/>
        <v>130077132.4</v>
      </c>
      <c r="D29" s="25">
        <f t="shared" si="1"/>
        <v>426729.48</v>
      </c>
      <c r="E29" s="25">
        <f t="shared" si="1"/>
        <v>2282869.4099999997</v>
      </c>
      <c r="F29" s="25">
        <f t="shared" si="1"/>
        <v>0</v>
      </c>
      <c r="G29" s="25">
        <f t="shared" si="1"/>
        <v>99612.79000000001</v>
      </c>
      <c r="H29" s="25">
        <f t="shared" si="1"/>
        <v>0</v>
      </c>
      <c r="I29" s="25">
        <f t="shared" si="1"/>
        <v>0</v>
      </c>
      <c r="J29" s="25">
        <f>SUM(J10:J27)</f>
        <v>9836</v>
      </c>
      <c r="K29" s="25"/>
      <c r="L29" s="25">
        <f t="shared" si="1"/>
        <v>861421542</v>
      </c>
      <c r="M29" s="20"/>
    </row>
    <row r="30" s="10" customFormat="1" ht="11.25" customHeight="1"/>
    <row r="31" spans="2:12" ht="11.25"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0"/>
    </row>
    <row r="32" spans="1:13" ht="11.25">
      <c r="A32" s="27" t="s">
        <v>26</v>
      </c>
      <c r="M32" s="239"/>
    </row>
    <row r="33" spans="1:13" ht="11.25">
      <c r="A33" s="10" t="s">
        <v>46</v>
      </c>
      <c r="L33" s="20"/>
      <c r="M33" s="239"/>
    </row>
    <row r="34" spans="1:13" ht="11.25">
      <c r="A34" s="28" t="s">
        <v>28</v>
      </c>
      <c r="M34" s="239"/>
    </row>
    <row r="35" spans="1:13" ht="11.25">
      <c r="A35" s="10" t="s">
        <v>54</v>
      </c>
      <c r="M35" s="239"/>
    </row>
    <row r="36" spans="1:13" ht="11.25">
      <c r="A36" s="10"/>
      <c r="M36" s="239"/>
    </row>
    <row r="37" spans="1:13" ht="11.25">
      <c r="A37" s="10"/>
      <c r="M37" s="239"/>
    </row>
    <row r="38" spans="1:13" ht="11.25">
      <c r="A38" s="10"/>
      <c r="M38" s="239"/>
    </row>
    <row r="39" spans="1:13" ht="14.25" customHeight="1">
      <c r="A39" s="10"/>
      <c r="M39" s="239"/>
    </row>
    <row r="40" ht="12" customHeight="1">
      <c r="M40" s="239"/>
    </row>
    <row r="41" ht="12" customHeight="1">
      <c r="M41" s="239"/>
    </row>
    <row r="42" ht="12" customHeight="1">
      <c r="M42" s="239"/>
    </row>
    <row r="43" ht="12" customHeight="1">
      <c r="M43" s="239"/>
    </row>
    <row r="44" ht="12" customHeight="1">
      <c r="M44" s="239"/>
    </row>
    <row r="45" ht="12" customHeight="1">
      <c r="M45" s="239"/>
    </row>
    <row r="46" ht="12" customHeight="1">
      <c r="M46" s="239"/>
    </row>
    <row r="47" ht="12" customHeight="1">
      <c r="M47" s="239"/>
    </row>
    <row r="48" ht="12" customHeight="1">
      <c r="M48" s="239"/>
    </row>
    <row r="49" ht="12" customHeight="1">
      <c r="M49" s="239"/>
    </row>
    <row r="50" ht="12" customHeight="1">
      <c r="M50" s="239"/>
    </row>
    <row r="51" ht="12" customHeight="1">
      <c r="M51" s="239"/>
    </row>
    <row r="52" ht="12" customHeight="1">
      <c r="M52" s="239"/>
    </row>
    <row r="53" ht="12" customHeight="1">
      <c r="M53" s="239"/>
    </row>
    <row r="54" ht="12" customHeight="1">
      <c r="M54" s="239"/>
    </row>
    <row r="55" ht="12" customHeight="1">
      <c r="M55" s="239"/>
    </row>
    <row r="56" ht="12" customHeight="1">
      <c r="M56" s="239"/>
    </row>
    <row r="57" ht="12" customHeight="1">
      <c r="M57" s="239"/>
    </row>
    <row r="58" ht="12" customHeight="1">
      <c r="M58" s="239"/>
    </row>
    <row r="59" ht="12" customHeight="1"/>
    <row r="65" ht="11.25" customHeight="1">
      <c r="M65" s="20"/>
    </row>
  </sheetData>
  <sheetProtection/>
  <printOptions/>
  <pageMargins left="0.6" right="0.5905511811023623" top="1.58" bottom="0.5905511811023623" header="0.5118110236220472" footer="0.5118110236220472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M66"/>
  <sheetViews>
    <sheetView showGridLines="0" zoomScale="93" zoomScaleNormal="93" zoomScalePageLayoutView="0" workbookViewId="0" topLeftCell="A1">
      <selection activeCell="J10" sqref="J10:J27"/>
    </sheetView>
  </sheetViews>
  <sheetFormatPr defaultColWidth="11.421875" defaultRowHeight="11.25" customHeight="1"/>
  <cols>
    <col min="1" max="1" width="17.421875" style="6" customWidth="1"/>
    <col min="2" max="2" width="15.8515625" style="6" customWidth="1"/>
    <col min="3" max="3" width="17.00390625" style="6" customWidth="1"/>
    <col min="4" max="4" width="18.00390625" style="6" customWidth="1"/>
    <col min="5" max="5" width="17.421875" style="6" customWidth="1"/>
    <col min="6" max="6" width="16.57421875" style="6" customWidth="1"/>
    <col min="7" max="7" width="17.00390625" style="6" customWidth="1"/>
    <col min="8" max="8" width="14.7109375" style="6" customWidth="1"/>
    <col min="9" max="9" width="17.140625" style="6" customWidth="1"/>
    <col min="10" max="10" width="18.28125" style="6" customWidth="1"/>
    <col min="11" max="11" width="21.8515625" style="6" hidden="1" customWidth="1"/>
    <col min="12" max="12" width="15.28125" style="6" customWidth="1"/>
    <col min="13" max="13" width="12.421875" style="6" customWidth="1"/>
    <col min="14" max="16384" width="11.421875" style="6" customWidth="1"/>
  </cols>
  <sheetData>
    <row r="1" spans="1:12" ht="18" customHeight="1">
      <c r="A1" s="4" t="s">
        <v>55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" customHeight="1">
      <c r="A2" s="4" t="s">
        <v>60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1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5"/>
    </row>
    <row r="4" spans="1:12" ht="12" thickBot="1">
      <c r="A4" s="9"/>
      <c r="B4" s="11"/>
      <c r="C4" s="11"/>
      <c r="D4" s="11"/>
      <c r="E4" s="11"/>
      <c r="F4" s="11"/>
      <c r="G4" s="11"/>
      <c r="H4" s="11"/>
      <c r="I4" s="11"/>
      <c r="J4" s="11"/>
      <c r="K4" s="11"/>
      <c r="L4" s="5"/>
    </row>
    <row r="5" spans="1:12" s="27" customFormat="1" ht="11.25">
      <c r="A5" s="29"/>
      <c r="B5" s="30" t="s">
        <v>61</v>
      </c>
      <c r="C5" s="31"/>
      <c r="D5" s="31"/>
      <c r="E5" s="31"/>
      <c r="F5" s="31"/>
      <c r="G5" s="31"/>
      <c r="H5" s="31"/>
      <c r="I5" s="31"/>
      <c r="J5" s="132"/>
      <c r="K5" s="31"/>
      <c r="L5" s="32"/>
    </row>
    <row r="6" spans="1:12" s="27" customFormat="1" ht="12.75">
      <c r="A6" s="33" t="s">
        <v>32</v>
      </c>
      <c r="B6" s="34" t="s">
        <v>1</v>
      </c>
      <c r="C6" s="54" t="s">
        <v>2</v>
      </c>
      <c r="D6" s="36" t="s">
        <v>29</v>
      </c>
      <c r="E6" s="36" t="s">
        <v>2</v>
      </c>
      <c r="F6" s="37" t="s">
        <v>2</v>
      </c>
      <c r="G6" s="199" t="s">
        <v>52</v>
      </c>
      <c r="H6" s="37" t="s">
        <v>33</v>
      </c>
      <c r="I6" s="34" t="s">
        <v>33</v>
      </c>
      <c r="J6" s="133" t="s">
        <v>41</v>
      </c>
      <c r="K6" s="91" t="s">
        <v>49</v>
      </c>
      <c r="L6" s="129" t="s">
        <v>0</v>
      </c>
    </row>
    <row r="7" spans="1:12" s="27" customFormat="1" ht="12.75">
      <c r="A7" s="18"/>
      <c r="B7" s="39" t="s">
        <v>4</v>
      </c>
      <c r="C7" s="41" t="s">
        <v>5</v>
      </c>
      <c r="D7" s="52" t="s">
        <v>30</v>
      </c>
      <c r="E7" s="41" t="s">
        <v>34</v>
      </c>
      <c r="F7" s="41" t="s">
        <v>34</v>
      </c>
      <c r="G7" s="41" t="s">
        <v>51</v>
      </c>
      <c r="H7" s="39" t="s">
        <v>37</v>
      </c>
      <c r="I7" s="39" t="s">
        <v>36</v>
      </c>
      <c r="J7" s="72" t="s">
        <v>42</v>
      </c>
      <c r="K7" s="97" t="s">
        <v>47</v>
      </c>
      <c r="L7" s="130" t="s">
        <v>3</v>
      </c>
    </row>
    <row r="8" spans="1:12" s="27" customFormat="1" ht="12.75">
      <c r="A8" s="43"/>
      <c r="B8" s="44"/>
      <c r="C8" s="47"/>
      <c r="D8" s="53" t="s">
        <v>31</v>
      </c>
      <c r="E8" s="46" t="s">
        <v>35</v>
      </c>
      <c r="F8" s="46"/>
      <c r="G8" s="46" t="s">
        <v>53</v>
      </c>
      <c r="H8" s="47" t="s">
        <v>38</v>
      </c>
      <c r="I8" s="47" t="s">
        <v>6</v>
      </c>
      <c r="J8" s="47"/>
      <c r="K8" s="104" t="s">
        <v>48</v>
      </c>
      <c r="L8" s="131"/>
    </row>
    <row r="9" spans="1:12" ht="11.25">
      <c r="A9" s="13"/>
      <c r="B9" s="15"/>
      <c r="C9" s="14"/>
      <c r="D9" s="14"/>
      <c r="E9" s="14"/>
      <c r="F9" s="14"/>
      <c r="G9" s="14"/>
      <c r="H9" s="16"/>
      <c r="I9" s="16"/>
      <c r="J9" s="15"/>
      <c r="K9" s="60"/>
      <c r="L9" s="17"/>
    </row>
    <row r="10" spans="1:13" ht="13.5" customHeight="1">
      <c r="A10" s="12" t="s">
        <v>7</v>
      </c>
      <c r="B10" s="1">
        <v>39782315.22</v>
      </c>
      <c r="C10" s="51">
        <v>16278933.56</v>
      </c>
      <c r="D10" s="189"/>
      <c r="E10" s="55">
        <v>247252.22</v>
      </c>
      <c r="F10" s="1"/>
      <c r="G10" s="1"/>
      <c r="H10" s="3"/>
      <c r="I10" s="2"/>
      <c r="J10" s="174"/>
      <c r="K10" s="3"/>
      <c r="L10" s="19">
        <f>+B10+C10+D10+E10+F10+G10+I10+H10+J10+K10</f>
        <v>56308501</v>
      </c>
      <c r="M10" s="20"/>
    </row>
    <row r="11" spans="1:13" ht="13.5" customHeight="1">
      <c r="A11" s="12" t="s">
        <v>9</v>
      </c>
      <c r="B11" s="1">
        <v>22245651.42</v>
      </c>
      <c r="C11" s="1">
        <v>5907520.77</v>
      </c>
      <c r="D11" s="189"/>
      <c r="E11" s="1">
        <v>149643.81</v>
      </c>
      <c r="F11" s="1"/>
      <c r="G11" s="1"/>
      <c r="H11" s="3"/>
      <c r="I11" s="2"/>
      <c r="J11" s="174"/>
      <c r="K11" s="3"/>
      <c r="L11" s="19">
        <f>+B11+C11+D11+E11+F11+G11+I11+H11+J11+K11</f>
        <v>28302816</v>
      </c>
      <c r="M11" s="20"/>
    </row>
    <row r="12" spans="1:13" ht="13.5" customHeight="1">
      <c r="A12" s="12" t="s">
        <v>8</v>
      </c>
      <c r="B12" s="1">
        <v>74416493.08</v>
      </c>
      <c r="C12" s="1">
        <v>10561584.870000001</v>
      </c>
      <c r="D12" s="189"/>
      <c r="E12" s="1">
        <v>235424.53</v>
      </c>
      <c r="F12" s="1"/>
      <c r="G12" s="1">
        <v>103965.51999999999</v>
      </c>
      <c r="H12" s="3"/>
      <c r="I12" s="2"/>
      <c r="J12" s="174"/>
      <c r="K12" s="57"/>
      <c r="L12" s="19">
        <f>+B12+C12+D12+E12+F12+G12+I12+H12+J12+K12</f>
        <v>85317468</v>
      </c>
      <c r="M12" s="20"/>
    </row>
    <row r="13" spans="1:13" ht="13.5" customHeight="1">
      <c r="A13" s="12" t="s">
        <v>10</v>
      </c>
      <c r="B13" s="1">
        <v>80546317.03999999</v>
      </c>
      <c r="C13" s="1">
        <v>21333561.26</v>
      </c>
      <c r="D13" s="189"/>
      <c r="E13" s="1">
        <v>504491.7</v>
      </c>
      <c r="F13" s="1"/>
      <c r="G13" s="1"/>
      <c r="H13" s="3"/>
      <c r="I13" s="2"/>
      <c r="J13" s="174"/>
      <c r="K13" s="3"/>
      <c r="L13" s="19">
        <f aca="true" t="shared" si="0" ref="L13:L27">+B13+C13+D13+E13+F13+G13+I13+H13+J13+K13</f>
        <v>102384370</v>
      </c>
      <c r="M13" s="20"/>
    </row>
    <row r="14" spans="1:13" ht="13.5" customHeight="1">
      <c r="A14" s="12" t="s">
        <v>11</v>
      </c>
      <c r="B14" s="1">
        <v>18566392.39</v>
      </c>
      <c r="C14" s="1">
        <v>3462129.8099999996</v>
      </c>
      <c r="D14" s="189"/>
      <c r="E14" s="1">
        <v>49297.8</v>
      </c>
      <c r="F14" s="1"/>
      <c r="G14" s="1"/>
      <c r="H14" s="3"/>
      <c r="I14" s="2"/>
      <c r="J14" s="174"/>
      <c r="K14" s="3"/>
      <c r="L14" s="19">
        <f t="shared" si="0"/>
        <v>22077820</v>
      </c>
      <c r="M14" s="20"/>
    </row>
    <row r="15" spans="1:13" ht="13.5" customHeight="1">
      <c r="A15" s="12" t="s">
        <v>12</v>
      </c>
      <c r="B15" s="1">
        <v>15752247.51</v>
      </c>
      <c r="C15" s="1">
        <v>1525923.41</v>
      </c>
      <c r="D15" s="189"/>
      <c r="E15" s="1">
        <v>32000.08</v>
      </c>
      <c r="F15" s="1"/>
      <c r="G15" s="1"/>
      <c r="H15" s="3"/>
      <c r="I15" s="2"/>
      <c r="J15" s="174"/>
      <c r="K15" s="3"/>
      <c r="L15" s="19">
        <f t="shared" si="0"/>
        <v>17310170.999999996</v>
      </c>
      <c r="M15" s="20"/>
    </row>
    <row r="16" spans="1:13" ht="13.5" customHeight="1">
      <c r="A16" s="12" t="s">
        <v>13</v>
      </c>
      <c r="B16" s="1">
        <v>66989319.74</v>
      </c>
      <c r="C16" s="1">
        <v>14493712.32</v>
      </c>
      <c r="D16" s="189"/>
      <c r="E16" s="1">
        <v>118705.94</v>
      </c>
      <c r="F16" s="1"/>
      <c r="G16" s="1"/>
      <c r="H16" s="3"/>
      <c r="I16" s="2"/>
      <c r="J16" s="174"/>
      <c r="K16" s="3"/>
      <c r="L16" s="19">
        <f t="shared" si="0"/>
        <v>81601738</v>
      </c>
      <c r="M16" s="20"/>
    </row>
    <row r="17" spans="1:13" ht="13.5" customHeight="1">
      <c r="A17" s="12" t="s">
        <v>14</v>
      </c>
      <c r="B17" s="1">
        <v>20952827.88</v>
      </c>
      <c r="C17" s="1">
        <v>3824647.12</v>
      </c>
      <c r="D17" s="189"/>
      <c r="E17" s="1"/>
      <c r="F17" s="1"/>
      <c r="G17" s="1"/>
      <c r="H17" s="3"/>
      <c r="I17" s="2"/>
      <c r="J17" s="174"/>
      <c r="K17" s="3"/>
      <c r="L17" s="19">
        <f t="shared" si="0"/>
        <v>24777475</v>
      </c>
      <c r="M17" s="20"/>
    </row>
    <row r="18" spans="1:13" ht="13.5" customHeight="1">
      <c r="A18" s="12" t="s">
        <v>15</v>
      </c>
      <c r="B18" s="1">
        <v>43010119.41</v>
      </c>
      <c r="C18" s="1">
        <v>9532755.34</v>
      </c>
      <c r="D18" s="189">
        <v>409097.25</v>
      </c>
      <c r="E18" s="1"/>
      <c r="F18" s="1"/>
      <c r="G18" s="1"/>
      <c r="H18" s="3"/>
      <c r="I18" s="2"/>
      <c r="J18" s="174"/>
      <c r="K18" s="3"/>
      <c r="L18" s="19">
        <f t="shared" si="0"/>
        <v>52951972</v>
      </c>
      <c r="M18" s="20"/>
    </row>
    <row r="19" spans="1:13" ht="13.5" customHeight="1">
      <c r="A19" s="12" t="s">
        <v>16</v>
      </c>
      <c r="B19" s="1">
        <v>59641678.769999996</v>
      </c>
      <c r="C19" s="1">
        <v>9524457.370000001</v>
      </c>
      <c r="D19" s="189"/>
      <c r="E19" s="1">
        <v>110738.86</v>
      </c>
      <c r="F19" s="1"/>
      <c r="G19" s="1"/>
      <c r="H19" s="3"/>
      <c r="I19" s="2"/>
      <c r="J19" s="174"/>
      <c r="K19" s="3"/>
      <c r="L19" s="19">
        <f t="shared" si="0"/>
        <v>69276875</v>
      </c>
      <c r="M19" s="20"/>
    </row>
    <row r="20" spans="1:13" ht="13.5" customHeight="1">
      <c r="A20" s="12" t="s">
        <v>17</v>
      </c>
      <c r="B20" s="1">
        <v>25391756.33</v>
      </c>
      <c r="C20" s="1">
        <v>7370193.67</v>
      </c>
      <c r="D20" s="189"/>
      <c r="E20" s="1"/>
      <c r="F20" s="1"/>
      <c r="G20" s="1"/>
      <c r="H20" s="3"/>
      <c r="I20" s="2"/>
      <c r="J20" s="174"/>
      <c r="K20" s="3"/>
      <c r="L20" s="19">
        <f t="shared" si="0"/>
        <v>32761950</v>
      </c>
      <c r="M20" s="20"/>
    </row>
    <row r="21" spans="1:13" ht="13.5" customHeight="1">
      <c r="A21" s="12" t="s">
        <v>18</v>
      </c>
      <c r="B21" s="1">
        <v>18869984.75</v>
      </c>
      <c r="C21" s="1">
        <v>3704045.25</v>
      </c>
      <c r="D21" s="189"/>
      <c r="E21" s="1"/>
      <c r="F21" s="1"/>
      <c r="G21" s="1"/>
      <c r="H21" s="3"/>
      <c r="I21" s="2"/>
      <c r="J21" s="174"/>
      <c r="K21" s="3"/>
      <c r="L21" s="19">
        <f t="shared" si="0"/>
        <v>22574030</v>
      </c>
      <c r="M21" s="20"/>
    </row>
    <row r="22" spans="1:13" ht="13.5" customHeight="1">
      <c r="A22" s="12" t="s">
        <v>19</v>
      </c>
      <c r="B22" s="1">
        <v>17380063.61</v>
      </c>
      <c r="C22" s="1">
        <v>2444811.39</v>
      </c>
      <c r="D22" s="189"/>
      <c r="E22" s="1"/>
      <c r="F22" s="1"/>
      <c r="G22" s="1"/>
      <c r="H22" s="3"/>
      <c r="I22" s="2"/>
      <c r="J22" s="174"/>
      <c r="K22" s="3"/>
      <c r="L22" s="19">
        <f t="shared" si="0"/>
        <v>19824875</v>
      </c>
      <c r="M22" s="20"/>
    </row>
    <row r="23" spans="1:13" ht="13.5" customHeight="1">
      <c r="A23" s="12" t="s">
        <v>20</v>
      </c>
      <c r="B23" s="1">
        <v>40395000.68</v>
      </c>
      <c r="C23" s="1">
        <v>7449032.67</v>
      </c>
      <c r="D23" s="189"/>
      <c r="E23" s="1">
        <v>177101.65</v>
      </c>
      <c r="F23" s="1"/>
      <c r="G23" s="1"/>
      <c r="H23" s="3"/>
      <c r="I23" s="2"/>
      <c r="J23" s="174"/>
      <c r="K23" s="3"/>
      <c r="L23" s="19">
        <f t="shared" si="0"/>
        <v>48021135</v>
      </c>
      <c r="M23" s="20"/>
    </row>
    <row r="24" spans="1:13" ht="13.5" customHeight="1">
      <c r="A24" s="12" t="s">
        <v>21</v>
      </c>
      <c r="B24" s="1">
        <v>64451349.41</v>
      </c>
      <c r="C24" s="1">
        <v>11363957.67</v>
      </c>
      <c r="D24" s="189"/>
      <c r="E24" s="1">
        <v>132790.92</v>
      </c>
      <c r="F24" s="1"/>
      <c r="G24" s="1"/>
      <c r="H24" s="3"/>
      <c r="I24" s="2"/>
      <c r="J24" s="174"/>
      <c r="K24" s="3"/>
      <c r="L24" s="19">
        <f t="shared" si="0"/>
        <v>75948098</v>
      </c>
      <c r="M24" s="20"/>
    </row>
    <row r="25" spans="1:13" ht="13.5" customHeight="1">
      <c r="A25" s="12" t="s">
        <v>22</v>
      </c>
      <c r="B25" s="1">
        <v>14701469.84</v>
      </c>
      <c r="C25" s="1">
        <v>3271989.4699999997</v>
      </c>
      <c r="D25" s="189"/>
      <c r="E25" s="1">
        <v>40451.69</v>
      </c>
      <c r="F25" s="1"/>
      <c r="G25" s="1"/>
      <c r="H25" s="3"/>
      <c r="I25" s="2"/>
      <c r="J25" s="174"/>
      <c r="K25" s="3"/>
      <c r="L25" s="19">
        <f t="shared" si="0"/>
        <v>18013911</v>
      </c>
      <c r="M25" s="20"/>
    </row>
    <row r="26" spans="1:13" ht="13.5" customHeight="1">
      <c r="A26" s="12" t="s">
        <v>23</v>
      </c>
      <c r="B26" s="1">
        <v>23706036.91</v>
      </c>
      <c r="C26" s="1">
        <v>4867904.14</v>
      </c>
      <c r="D26" s="189">
        <v>25422.620000000003</v>
      </c>
      <c r="E26" s="1">
        <v>493654.33</v>
      </c>
      <c r="F26" s="1"/>
      <c r="G26" s="1"/>
      <c r="H26" s="3"/>
      <c r="I26" s="2"/>
      <c r="J26" s="174"/>
      <c r="K26" s="3"/>
      <c r="L26" s="19">
        <f t="shared" si="0"/>
        <v>29093018</v>
      </c>
      <c r="M26" s="20"/>
    </row>
    <row r="27" spans="1:13" ht="13.5" customHeight="1">
      <c r="A27" s="12" t="s">
        <v>24</v>
      </c>
      <c r="B27" s="1">
        <v>14945579.96</v>
      </c>
      <c r="C27" s="1">
        <v>3484490.04</v>
      </c>
      <c r="D27" s="189"/>
      <c r="E27" s="1"/>
      <c r="F27" s="1"/>
      <c r="G27" s="1"/>
      <c r="H27" s="3"/>
      <c r="I27" s="2"/>
      <c r="J27" s="174">
        <v>9836</v>
      </c>
      <c r="K27" s="3"/>
      <c r="L27" s="19">
        <f t="shared" si="0"/>
        <v>18439906</v>
      </c>
      <c r="M27" s="20"/>
    </row>
    <row r="28" spans="1:12" ht="13.5" customHeight="1" thickBot="1">
      <c r="A28" s="12"/>
      <c r="B28" s="1"/>
      <c r="C28" s="1"/>
      <c r="D28" s="1"/>
      <c r="E28" s="1"/>
      <c r="F28" s="1"/>
      <c r="G28" s="1"/>
      <c r="H28" s="21"/>
      <c r="I28" s="136"/>
      <c r="J28" s="21"/>
      <c r="K28" s="21"/>
      <c r="L28" s="23"/>
    </row>
    <row r="29" spans="1:13" ht="13.5" customHeight="1" thickBot="1">
      <c r="A29" s="137" t="s">
        <v>25</v>
      </c>
      <c r="B29" s="25">
        <f aca="true" t="shared" si="1" ref="B29:I29">SUM(B10:B28)</f>
        <v>661744603.9499999</v>
      </c>
      <c r="C29" s="25">
        <f t="shared" si="1"/>
        <v>140401650.13</v>
      </c>
      <c r="D29" s="25">
        <f t="shared" si="1"/>
        <v>434519.87</v>
      </c>
      <c r="E29" s="25">
        <f t="shared" si="1"/>
        <v>2291553.53</v>
      </c>
      <c r="F29" s="25">
        <f t="shared" si="1"/>
        <v>0</v>
      </c>
      <c r="G29" s="25">
        <f t="shared" si="1"/>
        <v>103965.51999999999</v>
      </c>
      <c r="H29" s="25">
        <f t="shared" si="1"/>
        <v>0</v>
      </c>
      <c r="I29" s="25">
        <f t="shared" si="1"/>
        <v>0</v>
      </c>
      <c r="J29" s="25">
        <f>SUM(J10:J27)</f>
        <v>9836</v>
      </c>
      <c r="K29" s="25">
        <f>SUM(K10:K27)</f>
        <v>0</v>
      </c>
      <c r="L29" s="25">
        <f>SUM(L10:L28)</f>
        <v>804986129</v>
      </c>
      <c r="M29" s="20"/>
    </row>
    <row r="30" spans="1:12" ht="11.25" customHeight="1" thickBot="1">
      <c r="A30" s="134"/>
      <c r="B30" s="9"/>
      <c r="C30" s="9"/>
      <c r="D30" s="9"/>
      <c r="E30" s="9"/>
      <c r="F30" s="9"/>
      <c r="G30" s="9"/>
      <c r="H30" s="9"/>
      <c r="I30" s="9"/>
      <c r="J30" s="9"/>
      <c r="K30" s="9"/>
      <c r="L30" s="135"/>
    </row>
    <row r="31" spans="1:12" ht="11.25">
      <c r="A31" s="6" t="s">
        <v>43</v>
      </c>
      <c r="J31" s="26"/>
      <c r="K31" s="26"/>
      <c r="L31" s="20"/>
    </row>
    <row r="32" spans="2:9" ht="11.25">
      <c r="B32" s="26"/>
      <c r="C32" s="26"/>
      <c r="D32" s="26"/>
      <c r="E32" s="26"/>
      <c r="F32" s="26"/>
      <c r="G32" s="26"/>
      <c r="H32" s="26"/>
      <c r="I32" s="26"/>
    </row>
    <row r="33" spans="1:12" ht="11.25">
      <c r="A33" s="27" t="s">
        <v>26</v>
      </c>
      <c r="L33" s="20"/>
    </row>
    <row r="34" ht="11.25">
      <c r="A34" s="10" t="s">
        <v>46</v>
      </c>
    </row>
    <row r="35" ht="11.25">
      <c r="A35" s="28" t="s">
        <v>28</v>
      </c>
    </row>
    <row r="36" ht="11.25">
      <c r="A36" s="10" t="s">
        <v>54</v>
      </c>
    </row>
    <row r="37" ht="11.25">
      <c r="A37" s="10"/>
    </row>
    <row r="38" ht="11.25">
      <c r="A38" s="10"/>
    </row>
    <row r="39" ht="11.25">
      <c r="A39" s="10"/>
    </row>
    <row r="40" ht="11.25">
      <c r="A40" s="10"/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6" ht="11.25" customHeight="1">
      <c r="M66" s="20"/>
    </row>
  </sheetData>
  <sheetProtection/>
  <printOptions/>
  <pageMargins left="0.7874015748031497" right="0.5905511811023623" top="0.984251968503937" bottom="0.5905511811023623" header="0.5118110236220472" footer="0.5118110236220472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L40"/>
  <sheetViews>
    <sheetView showGridLines="0" zoomScale="75" zoomScaleNormal="75" zoomScalePageLayoutView="0" workbookViewId="0" topLeftCell="A1">
      <selection activeCell="F19" sqref="F19"/>
    </sheetView>
  </sheetViews>
  <sheetFormatPr defaultColWidth="11.421875" defaultRowHeight="11.25" customHeight="1"/>
  <cols>
    <col min="1" max="1" width="24.8515625" style="263" customWidth="1"/>
    <col min="2" max="11" width="20.8515625" style="263" customWidth="1"/>
    <col min="12" max="16384" width="11.421875" style="263" customWidth="1"/>
  </cols>
  <sheetData>
    <row r="1" spans="1:11" ht="18" customHeight="1">
      <c r="A1" s="261" t="s">
        <v>55</v>
      </c>
      <c r="B1" s="261"/>
      <c r="C1" s="261"/>
      <c r="D1" s="261"/>
      <c r="E1" s="261"/>
      <c r="F1" s="261"/>
      <c r="G1" s="261"/>
      <c r="H1" s="261"/>
      <c r="I1" s="261"/>
      <c r="J1" s="261"/>
      <c r="K1" s="262"/>
    </row>
    <row r="2" spans="1:11" ht="18" customHeight="1">
      <c r="A2" s="261" t="s">
        <v>62</v>
      </c>
      <c r="B2" s="261"/>
      <c r="C2" s="261"/>
      <c r="D2" s="261"/>
      <c r="E2" s="261"/>
      <c r="F2" s="261"/>
      <c r="G2" s="261"/>
      <c r="H2" s="261"/>
      <c r="I2" s="261"/>
      <c r="J2" s="261"/>
      <c r="K2" s="262"/>
    </row>
    <row r="3" spans="1:11" ht="12.75">
      <c r="A3" s="264"/>
      <c r="B3" s="265"/>
      <c r="C3" s="265"/>
      <c r="D3" s="265"/>
      <c r="E3" s="265"/>
      <c r="F3" s="265"/>
      <c r="G3" s="265"/>
      <c r="H3" s="265"/>
      <c r="I3" s="265"/>
      <c r="J3" s="265"/>
      <c r="K3" s="262"/>
    </row>
    <row r="4" spans="1:11" ht="13.5" thickBot="1">
      <c r="A4" s="266"/>
      <c r="B4" s="267"/>
      <c r="C4" s="267"/>
      <c r="D4" s="267"/>
      <c r="E4" s="267"/>
      <c r="F4" s="267"/>
      <c r="G4" s="267"/>
      <c r="H4" s="267"/>
      <c r="I4" s="267"/>
      <c r="J4" s="267"/>
      <c r="K4" s="262"/>
    </row>
    <row r="5" spans="1:11" s="317" customFormat="1" ht="27" customHeight="1">
      <c r="A5" s="312"/>
      <c r="B5" s="313" t="s">
        <v>63</v>
      </c>
      <c r="C5" s="314"/>
      <c r="D5" s="314"/>
      <c r="E5" s="314"/>
      <c r="F5" s="314"/>
      <c r="G5" s="314"/>
      <c r="H5" s="314"/>
      <c r="I5" s="314"/>
      <c r="J5" s="315"/>
      <c r="K5" s="316"/>
    </row>
    <row r="6" spans="1:11" s="268" customFormat="1" ht="33" customHeight="1">
      <c r="A6" s="269" t="s">
        <v>32</v>
      </c>
      <c r="B6" s="270" t="s">
        <v>1</v>
      </c>
      <c r="C6" s="271" t="s">
        <v>2</v>
      </c>
      <c r="D6" s="272" t="s">
        <v>29</v>
      </c>
      <c r="E6" s="273" t="s">
        <v>2</v>
      </c>
      <c r="F6" s="272" t="s">
        <v>2</v>
      </c>
      <c r="G6" s="272" t="s">
        <v>52</v>
      </c>
      <c r="H6" s="272" t="s">
        <v>33</v>
      </c>
      <c r="I6" s="307" t="s">
        <v>80</v>
      </c>
      <c r="J6" s="272" t="s">
        <v>41</v>
      </c>
      <c r="K6" s="309" t="s">
        <v>0</v>
      </c>
    </row>
    <row r="7" spans="1:11" s="268" customFormat="1" ht="12.75">
      <c r="A7" s="274"/>
      <c r="B7" s="275" t="s">
        <v>4</v>
      </c>
      <c r="C7" s="276" t="s">
        <v>5</v>
      </c>
      <c r="D7" s="277" t="s">
        <v>30</v>
      </c>
      <c r="E7" s="277" t="s">
        <v>34</v>
      </c>
      <c r="F7" s="277" t="s">
        <v>34</v>
      </c>
      <c r="G7" s="277" t="s">
        <v>51</v>
      </c>
      <c r="H7" s="275" t="s">
        <v>37</v>
      </c>
      <c r="I7" s="308" t="s">
        <v>81</v>
      </c>
      <c r="J7" s="278" t="s">
        <v>42</v>
      </c>
      <c r="K7" s="310" t="s">
        <v>3</v>
      </c>
    </row>
    <row r="8" spans="1:11" s="268" customFormat="1" ht="12.75">
      <c r="A8" s="279"/>
      <c r="B8" s="278"/>
      <c r="C8" s="280"/>
      <c r="D8" s="281" t="s">
        <v>31</v>
      </c>
      <c r="E8" s="281" t="s">
        <v>35</v>
      </c>
      <c r="F8" s="281"/>
      <c r="G8" s="281" t="s">
        <v>53</v>
      </c>
      <c r="H8" s="282" t="s">
        <v>38</v>
      </c>
      <c r="I8" s="280" t="s">
        <v>82</v>
      </c>
      <c r="J8" s="282"/>
      <c r="K8" s="311"/>
    </row>
    <row r="9" spans="1:11" ht="12.75">
      <c r="A9" s="283"/>
      <c r="B9" s="284"/>
      <c r="C9" s="285"/>
      <c r="D9" s="284"/>
      <c r="E9" s="286"/>
      <c r="F9" s="287"/>
      <c r="G9" s="287"/>
      <c r="H9" s="285"/>
      <c r="I9" s="287"/>
      <c r="J9" s="285"/>
      <c r="K9" s="288"/>
    </row>
    <row r="10" spans="1:12" ht="18" customHeight="1">
      <c r="A10" s="289" t="s">
        <v>7</v>
      </c>
      <c r="B10" s="290">
        <v>39418744.96</v>
      </c>
      <c r="C10" s="291">
        <v>15042722.36</v>
      </c>
      <c r="D10" s="292"/>
      <c r="E10" s="293">
        <v>242371.36</v>
      </c>
      <c r="F10" s="290"/>
      <c r="G10" s="290"/>
      <c r="H10" s="294"/>
      <c r="I10" s="295">
        <v>1042944.32</v>
      </c>
      <c r="J10" s="294"/>
      <c r="K10" s="296">
        <f aca="true" t="shared" si="0" ref="K10:K26">+B10+C10+D10+E10+F10+G10+I10+H10+J10</f>
        <v>55746783</v>
      </c>
      <c r="L10" s="297"/>
    </row>
    <row r="11" spans="1:12" ht="18" customHeight="1">
      <c r="A11" s="289" t="s">
        <v>9</v>
      </c>
      <c r="B11" s="290">
        <v>20233643.49</v>
      </c>
      <c r="C11" s="291">
        <v>5393954.35</v>
      </c>
      <c r="D11" s="292"/>
      <c r="E11" s="293">
        <v>146689.8</v>
      </c>
      <c r="F11" s="290"/>
      <c r="G11" s="290"/>
      <c r="H11" s="294"/>
      <c r="I11" s="295">
        <v>629314.36</v>
      </c>
      <c r="J11" s="294"/>
      <c r="K11" s="296">
        <f t="shared" si="0"/>
        <v>26403601.999999996</v>
      </c>
      <c r="L11" s="297"/>
    </row>
    <row r="12" spans="1:12" ht="18" customHeight="1">
      <c r="A12" s="289" t="s">
        <v>8</v>
      </c>
      <c r="B12" s="290">
        <v>69360450.78</v>
      </c>
      <c r="C12" s="291">
        <v>10140206.47</v>
      </c>
      <c r="D12" s="292"/>
      <c r="E12" s="293">
        <v>230776.99</v>
      </c>
      <c r="F12" s="290"/>
      <c r="G12" s="290">
        <v>102150.53</v>
      </c>
      <c r="H12" s="294"/>
      <c r="I12" s="295">
        <v>1777531.23</v>
      </c>
      <c r="J12" s="294"/>
      <c r="K12" s="296">
        <f t="shared" si="0"/>
        <v>81611116</v>
      </c>
      <c r="L12" s="297"/>
    </row>
    <row r="13" spans="1:12" ht="18" customHeight="1">
      <c r="A13" s="289" t="s">
        <v>10</v>
      </c>
      <c r="B13" s="290">
        <v>77805242.53999999</v>
      </c>
      <c r="C13" s="291">
        <v>17664260.23</v>
      </c>
      <c r="D13" s="292"/>
      <c r="E13" s="293">
        <v>494532.75</v>
      </c>
      <c r="F13" s="290"/>
      <c r="G13" s="290"/>
      <c r="H13" s="294"/>
      <c r="I13" s="295">
        <v>2119708.48</v>
      </c>
      <c r="J13" s="294"/>
      <c r="K13" s="296">
        <f t="shared" si="0"/>
        <v>98083744</v>
      </c>
      <c r="L13" s="297"/>
    </row>
    <row r="14" spans="1:12" ht="18" customHeight="1">
      <c r="A14" s="289" t="s">
        <v>11</v>
      </c>
      <c r="B14" s="290">
        <v>16397046.540000001</v>
      </c>
      <c r="C14" s="291">
        <v>3577418.59</v>
      </c>
      <c r="D14" s="292"/>
      <c r="E14" s="293">
        <v>48324.54</v>
      </c>
      <c r="F14" s="290"/>
      <c r="G14" s="290"/>
      <c r="H14" s="294"/>
      <c r="I14" s="295">
        <v>494532.33</v>
      </c>
      <c r="J14" s="294"/>
      <c r="K14" s="296">
        <f t="shared" si="0"/>
        <v>20517322</v>
      </c>
      <c r="L14" s="297"/>
    </row>
    <row r="15" spans="1:12" ht="18" customHeight="1">
      <c r="A15" s="289" t="s">
        <v>12</v>
      </c>
      <c r="B15" s="290">
        <v>13741593.1</v>
      </c>
      <c r="C15" s="291">
        <v>1602057.9500000002</v>
      </c>
      <c r="D15" s="292"/>
      <c r="E15" s="293">
        <v>31368.17</v>
      </c>
      <c r="F15" s="290"/>
      <c r="G15" s="290"/>
      <c r="H15" s="294"/>
      <c r="I15" s="295">
        <v>405340.78</v>
      </c>
      <c r="J15" s="294"/>
      <c r="K15" s="296">
        <f t="shared" si="0"/>
        <v>15780360</v>
      </c>
      <c r="L15" s="297"/>
    </row>
    <row r="16" spans="1:12" ht="18" customHeight="1">
      <c r="A16" s="289" t="s">
        <v>13</v>
      </c>
      <c r="B16" s="290">
        <v>60515761.5</v>
      </c>
      <c r="C16" s="291">
        <v>13941811.9</v>
      </c>
      <c r="D16" s="292"/>
      <c r="E16" s="293">
        <v>116362.53</v>
      </c>
      <c r="F16" s="290"/>
      <c r="G16" s="290"/>
      <c r="H16" s="294"/>
      <c r="I16" s="295">
        <v>1795270.07</v>
      </c>
      <c r="J16" s="294"/>
      <c r="K16" s="296">
        <f t="shared" si="0"/>
        <v>76369206</v>
      </c>
      <c r="L16" s="297"/>
    </row>
    <row r="17" spans="1:12" ht="18" customHeight="1">
      <c r="A17" s="289" t="s">
        <v>14</v>
      </c>
      <c r="B17" s="290">
        <v>19220565.96</v>
      </c>
      <c r="C17" s="291">
        <v>2959380.41</v>
      </c>
      <c r="D17" s="292"/>
      <c r="E17" s="293"/>
      <c r="F17" s="290"/>
      <c r="G17" s="290"/>
      <c r="H17" s="294"/>
      <c r="I17" s="295">
        <v>570129.63</v>
      </c>
      <c r="J17" s="294"/>
      <c r="K17" s="296">
        <f t="shared" si="0"/>
        <v>22750076</v>
      </c>
      <c r="L17" s="297"/>
    </row>
    <row r="18" spans="1:12" ht="18" customHeight="1">
      <c r="A18" s="289" t="s">
        <v>15</v>
      </c>
      <c r="B18" s="290">
        <v>39002008.519999996</v>
      </c>
      <c r="C18" s="291">
        <v>10551445.440000001</v>
      </c>
      <c r="D18" s="292">
        <v>417770.7</v>
      </c>
      <c r="E18" s="293"/>
      <c r="F18" s="290"/>
      <c r="G18" s="290"/>
      <c r="H18" s="294"/>
      <c r="I18" s="295">
        <v>1046757.34</v>
      </c>
      <c r="J18" s="294"/>
      <c r="K18" s="296">
        <f t="shared" si="0"/>
        <v>51017982</v>
      </c>
      <c r="L18" s="297"/>
    </row>
    <row r="19" spans="1:12" ht="18" customHeight="1">
      <c r="A19" s="289" t="s">
        <v>16</v>
      </c>
      <c r="B19" s="290">
        <v>52936590.970000006</v>
      </c>
      <c r="C19" s="291">
        <v>11426956.9</v>
      </c>
      <c r="D19" s="292"/>
      <c r="E19" s="293">
        <v>108552.77</v>
      </c>
      <c r="F19" s="290"/>
      <c r="G19" s="290"/>
      <c r="H19" s="294"/>
      <c r="I19" s="295">
        <v>1455745.36</v>
      </c>
      <c r="J19" s="294"/>
      <c r="K19" s="296">
        <f t="shared" si="0"/>
        <v>65927846.00000001</v>
      </c>
      <c r="L19" s="297"/>
    </row>
    <row r="20" spans="1:12" ht="18" customHeight="1">
      <c r="A20" s="289" t="s">
        <v>17</v>
      </c>
      <c r="B20" s="290">
        <v>25788749.240000002</v>
      </c>
      <c r="C20" s="291">
        <v>7686888.47</v>
      </c>
      <c r="D20" s="292"/>
      <c r="E20" s="293"/>
      <c r="F20" s="290"/>
      <c r="G20" s="290"/>
      <c r="H20" s="294"/>
      <c r="I20" s="295">
        <v>311507.29</v>
      </c>
      <c r="J20" s="294"/>
      <c r="K20" s="296">
        <f t="shared" si="0"/>
        <v>33787145</v>
      </c>
      <c r="L20" s="297"/>
    </row>
    <row r="21" spans="1:12" ht="18" customHeight="1">
      <c r="A21" s="289" t="s">
        <v>18</v>
      </c>
      <c r="B21" s="290">
        <v>17683172.39</v>
      </c>
      <c r="C21" s="291">
        <v>3492260.2199999997</v>
      </c>
      <c r="D21" s="292"/>
      <c r="E21" s="293"/>
      <c r="F21" s="290"/>
      <c r="G21" s="290"/>
      <c r="H21" s="294"/>
      <c r="I21" s="295">
        <v>451594.39</v>
      </c>
      <c r="J21" s="294"/>
      <c r="K21" s="296">
        <f t="shared" si="0"/>
        <v>21627027</v>
      </c>
      <c r="L21" s="297"/>
    </row>
    <row r="22" spans="1:12" ht="18" customHeight="1">
      <c r="A22" s="289" t="s">
        <v>19</v>
      </c>
      <c r="B22" s="290">
        <v>15988037.370000001</v>
      </c>
      <c r="C22" s="291">
        <v>2485080.85</v>
      </c>
      <c r="D22" s="292"/>
      <c r="E22" s="293"/>
      <c r="F22" s="290"/>
      <c r="G22" s="290"/>
      <c r="H22" s="294"/>
      <c r="I22" s="295">
        <v>390751.78</v>
      </c>
      <c r="J22" s="294"/>
      <c r="K22" s="296">
        <f t="shared" si="0"/>
        <v>18863870.000000004</v>
      </c>
      <c r="L22" s="297"/>
    </row>
    <row r="23" spans="1:12" ht="18" customHeight="1">
      <c r="A23" s="289" t="s">
        <v>20</v>
      </c>
      <c r="B23" s="290">
        <v>33401111.55</v>
      </c>
      <c r="C23" s="291">
        <v>10596206.73</v>
      </c>
      <c r="D23" s="292"/>
      <c r="E23" s="293">
        <v>173605.47</v>
      </c>
      <c r="F23" s="290"/>
      <c r="G23" s="290"/>
      <c r="H23" s="294"/>
      <c r="I23" s="295">
        <v>1075620.25</v>
      </c>
      <c r="J23" s="294"/>
      <c r="K23" s="296">
        <f t="shared" si="0"/>
        <v>45246544</v>
      </c>
      <c r="L23" s="297"/>
    </row>
    <row r="24" spans="1:12" ht="18" customHeight="1">
      <c r="A24" s="289" t="s">
        <v>21</v>
      </c>
      <c r="B24" s="290">
        <v>59191076.3</v>
      </c>
      <c r="C24" s="291">
        <v>11142370.17</v>
      </c>
      <c r="D24" s="292"/>
      <c r="E24" s="293">
        <v>130169.39</v>
      </c>
      <c r="F24" s="290"/>
      <c r="G24" s="290"/>
      <c r="H24" s="294"/>
      <c r="I24" s="295">
        <v>1609095.14</v>
      </c>
      <c r="J24" s="294"/>
      <c r="K24" s="296">
        <f t="shared" si="0"/>
        <v>72072711</v>
      </c>
      <c r="L24" s="297"/>
    </row>
    <row r="25" spans="1:12" ht="18" customHeight="1">
      <c r="A25" s="289" t="s">
        <v>22</v>
      </c>
      <c r="B25" s="290">
        <v>12271371.57</v>
      </c>
      <c r="C25" s="291">
        <v>3754814.04</v>
      </c>
      <c r="D25" s="292"/>
      <c r="E25" s="293">
        <v>39652.99</v>
      </c>
      <c r="F25" s="290"/>
      <c r="G25" s="290"/>
      <c r="H25" s="294"/>
      <c r="I25" s="295">
        <v>376027.4</v>
      </c>
      <c r="J25" s="294"/>
      <c r="K25" s="296">
        <f t="shared" si="0"/>
        <v>16441866</v>
      </c>
      <c r="L25" s="297"/>
    </row>
    <row r="26" spans="1:12" ht="18" customHeight="1">
      <c r="A26" s="289" t="s">
        <v>23</v>
      </c>
      <c r="B26" s="290">
        <v>20319213.83</v>
      </c>
      <c r="C26" s="291">
        <v>5542750.87</v>
      </c>
      <c r="D26" s="292">
        <v>25961.62</v>
      </c>
      <c r="E26" s="293">
        <v>483909.11</v>
      </c>
      <c r="F26" s="290"/>
      <c r="G26" s="290"/>
      <c r="H26" s="294"/>
      <c r="I26" s="295">
        <v>651363.57</v>
      </c>
      <c r="J26" s="294"/>
      <c r="K26" s="296">
        <f t="shared" si="0"/>
        <v>27023199</v>
      </c>
      <c r="L26" s="297"/>
    </row>
    <row r="27" spans="1:12" ht="18" customHeight="1">
      <c r="A27" s="289" t="s">
        <v>24</v>
      </c>
      <c r="B27" s="290">
        <v>13836645.17</v>
      </c>
      <c r="C27" s="291">
        <v>3300679.62</v>
      </c>
      <c r="D27" s="292"/>
      <c r="E27" s="293"/>
      <c r="F27" s="290"/>
      <c r="G27" s="290"/>
      <c r="H27" s="294"/>
      <c r="I27" s="295">
        <v>366713.21</v>
      </c>
      <c r="J27" s="298">
        <v>9836</v>
      </c>
      <c r="K27" s="296">
        <f>+B27+C27+D27+E27+F27+G27+I27+H27+J27</f>
        <v>17513874</v>
      </c>
      <c r="L27" s="297"/>
    </row>
    <row r="28" spans="1:11" ht="13.5" thickBot="1">
      <c r="A28" s="289"/>
      <c r="B28" s="290"/>
      <c r="C28" s="290"/>
      <c r="D28" s="290"/>
      <c r="E28" s="290"/>
      <c r="F28" s="290"/>
      <c r="G28" s="290"/>
      <c r="H28" s="299"/>
      <c r="I28" s="300"/>
      <c r="J28" s="299"/>
      <c r="K28" s="301"/>
    </row>
    <row r="29" spans="1:11" ht="19.5" customHeight="1" thickBot="1">
      <c r="A29" s="302" t="s">
        <v>25</v>
      </c>
      <c r="B29" s="303">
        <f aca="true" t="shared" si="1" ref="B29:K29">SUM(B10:B28)</f>
        <v>607111025.78</v>
      </c>
      <c r="C29" s="303">
        <f t="shared" si="1"/>
        <v>140301265.57000002</v>
      </c>
      <c r="D29" s="303">
        <f t="shared" si="1"/>
        <v>443732.32</v>
      </c>
      <c r="E29" s="303">
        <f t="shared" si="1"/>
        <v>2246315.8699999996</v>
      </c>
      <c r="F29" s="303">
        <f t="shared" si="1"/>
        <v>0</v>
      </c>
      <c r="G29" s="303">
        <f t="shared" si="1"/>
        <v>102150.53</v>
      </c>
      <c r="H29" s="303">
        <f t="shared" si="1"/>
        <v>0</v>
      </c>
      <c r="I29" s="303">
        <f t="shared" si="1"/>
        <v>16569946.930000002</v>
      </c>
      <c r="J29" s="303">
        <f>SUM(J10:J27)</f>
        <v>9836</v>
      </c>
      <c r="K29" s="303">
        <f t="shared" si="1"/>
        <v>766784273</v>
      </c>
    </row>
    <row r="31" ht="12.75">
      <c r="A31" s="263" t="s">
        <v>44</v>
      </c>
    </row>
    <row r="32" spans="2:11" ht="12.75">
      <c r="B32" s="304"/>
      <c r="C32" s="304"/>
      <c r="D32" s="304"/>
      <c r="E32" s="304"/>
      <c r="F32" s="304"/>
      <c r="G32" s="304"/>
      <c r="H32" s="304"/>
      <c r="I32" s="304"/>
      <c r="J32" s="304"/>
      <c r="K32" s="297"/>
    </row>
    <row r="33" ht="12.75">
      <c r="A33" s="268" t="s">
        <v>26</v>
      </c>
    </row>
    <row r="34" spans="1:12" ht="12.75">
      <c r="A34" s="305" t="s">
        <v>46</v>
      </c>
      <c r="L34" s="297"/>
    </row>
    <row r="35" ht="12.75">
      <c r="A35" s="306" t="s">
        <v>28</v>
      </c>
    </row>
    <row r="36" ht="12.75">
      <c r="A36" s="305" t="s">
        <v>54</v>
      </c>
    </row>
    <row r="37" ht="12.75">
      <c r="A37" s="305"/>
    </row>
    <row r="38" ht="12.75">
      <c r="A38" s="305"/>
    </row>
    <row r="39" ht="12.75">
      <c r="A39" s="305"/>
    </row>
    <row r="40" ht="12.75">
      <c r="A40" s="305"/>
    </row>
  </sheetData>
  <sheetProtection/>
  <printOptions/>
  <pageMargins left="0.5" right="0.39" top="0.984251968503937" bottom="0.5905511811023623" header="0.5118110236220472" footer="0.5118110236220472"/>
  <pageSetup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L66"/>
  <sheetViews>
    <sheetView showGridLines="0" tabSelected="1" zoomScale="75" zoomScaleNormal="75" zoomScalePageLayoutView="0" workbookViewId="0" topLeftCell="A1">
      <selection activeCell="K29" sqref="K29"/>
    </sheetView>
  </sheetViews>
  <sheetFormatPr defaultColWidth="11.421875" defaultRowHeight="11.25" customHeight="1"/>
  <cols>
    <col min="1" max="11" width="21.28125" style="263" customWidth="1"/>
    <col min="12" max="12" width="8.7109375" style="263" customWidth="1"/>
    <col min="13" max="16384" width="11.421875" style="263" customWidth="1"/>
  </cols>
  <sheetData>
    <row r="1" spans="1:11" ht="18" customHeight="1">
      <c r="A1" s="261" t="s">
        <v>55</v>
      </c>
      <c r="B1" s="261"/>
      <c r="C1" s="261"/>
      <c r="D1" s="261"/>
      <c r="E1" s="261"/>
      <c r="F1" s="261"/>
      <c r="G1" s="261"/>
      <c r="H1" s="261"/>
      <c r="I1" s="261"/>
      <c r="J1" s="261"/>
      <c r="K1" s="262"/>
    </row>
    <row r="2" spans="1:11" ht="18" customHeight="1">
      <c r="A2" s="261" t="s">
        <v>64</v>
      </c>
      <c r="B2" s="261"/>
      <c r="C2" s="261"/>
      <c r="D2" s="261"/>
      <c r="E2" s="261"/>
      <c r="F2" s="261"/>
      <c r="G2" s="261"/>
      <c r="H2" s="261"/>
      <c r="I2" s="261"/>
      <c r="J2" s="261"/>
      <c r="K2" s="262"/>
    </row>
    <row r="3" spans="1:11" ht="12.75">
      <c r="A3" s="264"/>
      <c r="B3" s="265"/>
      <c r="C3" s="265"/>
      <c r="D3" s="265"/>
      <c r="E3" s="265"/>
      <c r="F3" s="265"/>
      <c r="G3" s="265"/>
      <c r="H3" s="265"/>
      <c r="I3" s="265"/>
      <c r="J3" s="265"/>
      <c r="K3" s="262"/>
    </row>
    <row r="4" spans="1:11" ht="13.5" thickBot="1">
      <c r="A4" s="266"/>
      <c r="B4" s="267"/>
      <c r="C4" s="267"/>
      <c r="D4" s="267"/>
      <c r="E4" s="267"/>
      <c r="F4" s="267"/>
      <c r="G4" s="267"/>
      <c r="H4" s="267"/>
      <c r="I4" s="267"/>
      <c r="J4" s="267"/>
      <c r="K4" s="262"/>
    </row>
    <row r="5" spans="1:11" s="268" customFormat="1" ht="16.5" customHeight="1">
      <c r="A5" s="318"/>
      <c r="B5" s="319" t="s">
        <v>65</v>
      </c>
      <c r="C5" s="320"/>
      <c r="D5" s="320"/>
      <c r="E5" s="320"/>
      <c r="F5" s="320"/>
      <c r="G5" s="320"/>
      <c r="H5" s="320"/>
      <c r="I5" s="320"/>
      <c r="J5" s="320"/>
      <c r="K5" s="321"/>
    </row>
    <row r="6" spans="1:11" s="268" customFormat="1" ht="15.75" customHeight="1">
      <c r="A6" s="269" t="s">
        <v>32</v>
      </c>
      <c r="B6" s="270" t="s">
        <v>1</v>
      </c>
      <c r="C6" s="271" t="s">
        <v>2</v>
      </c>
      <c r="D6" s="272" t="s">
        <v>29</v>
      </c>
      <c r="E6" s="273" t="s">
        <v>2</v>
      </c>
      <c r="F6" s="272" t="s">
        <v>2</v>
      </c>
      <c r="G6" s="272" t="s">
        <v>52</v>
      </c>
      <c r="H6" s="272" t="s">
        <v>33</v>
      </c>
      <c r="I6" s="270" t="s">
        <v>33</v>
      </c>
      <c r="J6" s="270" t="s">
        <v>33</v>
      </c>
      <c r="K6" s="129" t="s">
        <v>0</v>
      </c>
    </row>
    <row r="7" spans="1:11" s="268" customFormat="1" ht="15.75" customHeight="1">
      <c r="A7" s="274"/>
      <c r="B7" s="275" t="s">
        <v>4</v>
      </c>
      <c r="C7" s="276" t="s">
        <v>5</v>
      </c>
      <c r="D7" s="277" t="s">
        <v>30</v>
      </c>
      <c r="E7" s="277" t="s">
        <v>34</v>
      </c>
      <c r="F7" s="277" t="s">
        <v>34</v>
      </c>
      <c r="G7" s="277" t="s">
        <v>51</v>
      </c>
      <c r="H7" s="275" t="s">
        <v>37</v>
      </c>
      <c r="I7" s="275" t="s">
        <v>36</v>
      </c>
      <c r="J7" s="275" t="s">
        <v>41</v>
      </c>
      <c r="K7" s="130" t="s">
        <v>3</v>
      </c>
    </row>
    <row r="8" spans="1:11" s="268" customFormat="1" ht="15.75" customHeight="1">
      <c r="A8" s="279"/>
      <c r="B8" s="278"/>
      <c r="C8" s="280"/>
      <c r="D8" s="281" t="s">
        <v>31</v>
      </c>
      <c r="E8" s="281" t="s">
        <v>35</v>
      </c>
      <c r="F8" s="281"/>
      <c r="G8" s="281" t="s">
        <v>53</v>
      </c>
      <c r="H8" s="282" t="s">
        <v>38</v>
      </c>
      <c r="I8" s="282" t="s">
        <v>6</v>
      </c>
      <c r="J8" s="282" t="s">
        <v>42</v>
      </c>
      <c r="K8" s="131"/>
    </row>
    <row r="9" spans="1:11" ht="12.75">
      <c r="A9" s="283"/>
      <c r="B9" s="284"/>
      <c r="C9" s="287"/>
      <c r="D9" s="285"/>
      <c r="E9" s="284"/>
      <c r="F9" s="286"/>
      <c r="G9" s="287"/>
      <c r="H9" s="285"/>
      <c r="I9" s="287"/>
      <c r="J9" s="322"/>
      <c r="K9" s="288"/>
    </row>
    <row r="10" spans="1:12" ht="16.5" customHeight="1">
      <c r="A10" s="289" t="s">
        <v>7</v>
      </c>
      <c r="B10" s="290">
        <v>36719780.58</v>
      </c>
      <c r="C10" s="290">
        <v>15255938.35</v>
      </c>
      <c r="D10" s="291"/>
      <c r="E10" s="298">
        <v>253111.07</v>
      </c>
      <c r="F10" s="293"/>
      <c r="G10" s="290"/>
      <c r="H10" s="294"/>
      <c r="I10" s="295"/>
      <c r="J10" s="322"/>
      <c r="K10" s="296">
        <f>+B10+C10+D10+E10+F10+G10+I10+H10+J10</f>
        <v>52228830</v>
      </c>
      <c r="L10" s="297"/>
    </row>
    <row r="11" spans="1:12" ht="16.5" customHeight="1">
      <c r="A11" s="289" t="s">
        <v>9</v>
      </c>
      <c r="B11" s="290">
        <v>21977399.759999998</v>
      </c>
      <c r="C11" s="290">
        <v>5661775.38</v>
      </c>
      <c r="D11" s="291"/>
      <c r="E11" s="298">
        <v>153189.86</v>
      </c>
      <c r="F11" s="293"/>
      <c r="G11" s="290"/>
      <c r="H11" s="294"/>
      <c r="I11" s="295"/>
      <c r="J11" s="294"/>
      <c r="K11" s="296">
        <f aca="true" t="shared" si="0" ref="K11:K27">+B11+C11+D11+E11+F11+G11+I11+H11+J11</f>
        <v>27792364.999999996</v>
      </c>
      <c r="L11" s="297"/>
    </row>
    <row r="12" spans="1:12" ht="16.5" customHeight="1">
      <c r="A12" s="289" t="s">
        <v>8</v>
      </c>
      <c r="B12" s="290">
        <v>71256860.86</v>
      </c>
      <c r="C12" s="290">
        <v>10199776.41</v>
      </c>
      <c r="D12" s="291"/>
      <c r="E12" s="298">
        <v>241003.1</v>
      </c>
      <c r="F12" s="293"/>
      <c r="G12" s="293">
        <v>103391.63</v>
      </c>
      <c r="H12" s="294"/>
      <c r="I12" s="295"/>
      <c r="J12" s="294"/>
      <c r="K12" s="296">
        <f t="shared" si="0"/>
        <v>81801031.99999999</v>
      </c>
      <c r="L12" s="297"/>
    </row>
    <row r="13" spans="1:12" ht="16.5" customHeight="1">
      <c r="A13" s="289" t="s">
        <v>10</v>
      </c>
      <c r="B13" s="290">
        <v>77500013.9</v>
      </c>
      <c r="C13" s="290">
        <v>20003892.11</v>
      </c>
      <c r="D13" s="291"/>
      <c r="E13" s="298">
        <v>516445.99</v>
      </c>
      <c r="F13" s="293"/>
      <c r="G13" s="290"/>
      <c r="H13" s="294"/>
      <c r="I13" s="295"/>
      <c r="J13" s="294"/>
      <c r="K13" s="296">
        <f t="shared" si="0"/>
        <v>98020352</v>
      </c>
      <c r="L13" s="297"/>
    </row>
    <row r="14" spans="1:12" ht="16.5" customHeight="1">
      <c r="A14" s="289" t="s">
        <v>11</v>
      </c>
      <c r="B14" s="290">
        <v>18178063.42</v>
      </c>
      <c r="C14" s="290">
        <v>3528504.56</v>
      </c>
      <c r="D14" s="291"/>
      <c r="E14" s="298">
        <v>50466.02</v>
      </c>
      <c r="F14" s="293"/>
      <c r="G14" s="290"/>
      <c r="H14" s="294"/>
      <c r="I14" s="295"/>
      <c r="J14" s="294"/>
      <c r="K14" s="296">
        <f t="shared" si="0"/>
        <v>21757034</v>
      </c>
      <c r="L14" s="297"/>
    </row>
    <row r="15" spans="1:12" ht="16.5" customHeight="1">
      <c r="A15" s="289" t="s">
        <v>12</v>
      </c>
      <c r="B15" s="290">
        <v>15624738.69</v>
      </c>
      <c r="C15" s="290">
        <v>1704729.1</v>
      </c>
      <c r="D15" s="291"/>
      <c r="E15" s="298">
        <v>32758.21</v>
      </c>
      <c r="F15" s="293"/>
      <c r="G15" s="290"/>
      <c r="H15" s="294"/>
      <c r="I15" s="295"/>
      <c r="J15" s="294"/>
      <c r="K15" s="296">
        <f t="shared" si="0"/>
        <v>17362226</v>
      </c>
      <c r="L15" s="297"/>
    </row>
    <row r="16" spans="1:12" ht="16.5" customHeight="1">
      <c r="A16" s="289" t="s">
        <v>13</v>
      </c>
      <c r="B16" s="290">
        <v>65529680.48</v>
      </c>
      <c r="C16" s="290">
        <v>14240547.64</v>
      </c>
      <c r="D16" s="291"/>
      <c r="E16" s="298">
        <v>121518.88</v>
      </c>
      <c r="F16" s="293"/>
      <c r="G16" s="290"/>
      <c r="H16" s="294"/>
      <c r="I16" s="295"/>
      <c r="J16" s="294"/>
      <c r="K16" s="296">
        <f t="shared" si="0"/>
        <v>79891747</v>
      </c>
      <c r="L16" s="297"/>
    </row>
    <row r="17" spans="1:12" ht="16.5" customHeight="1">
      <c r="A17" s="289" t="s">
        <v>14</v>
      </c>
      <c r="B17" s="290">
        <v>21289979.46</v>
      </c>
      <c r="C17" s="290">
        <v>3397958.54</v>
      </c>
      <c r="D17" s="291"/>
      <c r="E17" s="298"/>
      <c r="F17" s="293"/>
      <c r="G17" s="290"/>
      <c r="H17" s="294"/>
      <c r="I17" s="295"/>
      <c r="J17" s="294"/>
      <c r="K17" s="296">
        <f t="shared" si="0"/>
        <v>24687938</v>
      </c>
      <c r="L17" s="297"/>
    </row>
    <row r="18" spans="1:12" ht="16.5" customHeight="1">
      <c r="A18" s="289" t="s">
        <v>15</v>
      </c>
      <c r="B18" s="290">
        <v>40033224.14</v>
      </c>
      <c r="C18" s="290">
        <v>10955866.73</v>
      </c>
      <c r="D18" s="291">
        <v>428492.13</v>
      </c>
      <c r="E18" s="298"/>
      <c r="F18" s="293"/>
      <c r="G18" s="290"/>
      <c r="H18" s="294"/>
      <c r="I18" s="295"/>
      <c r="J18" s="294"/>
      <c r="K18" s="296">
        <f t="shared" si="0"/>
        <v>51417583.00000001</v>
      </c>
      <c r="L18" s="297"/>
    </row>
    <row r="19" spans="1:12" ht="16.5" customHeight="1">
      <c r="A19" s="289" t="s">
        <v>16</v>
      </c>
      <c r="B19" s="290">
        <v>55518263.7</v>
      </c>
      <c r="C19" s="290">
        <v>11301209.379999999</v>
      </c>
      <c r="D19" s="291"/>
      <c r="E19" s="298">
        <v>113362.92</v>
      </c>
      <c r="F19" s="293"/>
      <c r="G19" s="290"/>
      <c r="H19" s="294"/>
      <c r="I19" s="295"/>
      <c r="J19" s="294"/>
      <c r="K19" s="296">
        <f t="shared" si="0"/>
        <v>66932836</v>
      </c>
      <c r="L19" s="297"/>
    </row>
    <row r="20" spans="1:12" ht="16.5" customHeight="1">
      <c r="A20" s="289" t="s">
        <v>17</v>
      </c>
      <c r="B20" s="290">
        <v>29173398.94</v>
      </c>
      <c r="C20" s="290">
        <v>8205616.0600000005</v>
      </c>
      <c r="D20" s="291"/>
      <c r="E20" s="298"/>
      <c r="F20" s="293"/>
      <c r="G20" s="290"/>
      <c r="H20" s="294"/>
      <c r="I20" s="295"/>
      <c r="J20" s="294"/>
      <c r="K20" s="296">
        <f t="shared" si="0"/>
        <v>37379015</v>
      </c>
      <c r="L20" s="297"/>
    </row>
    <row r="21" spans="1:12" ht="16.5" customHeight="1">
      <c r="A21" s="289" t="s">
        <v>18</v>
      </c>
      <c r="B21" s="290">
        <v>19068194.36</v>
      </c>
      <c r="C21" s="290">
        <v>3573216.64</v>
      </c>
      <c r="D21" s="291"/>
      <c r="E21" s="298"/>
      <c r="F21" s="293"/>
      <c r="G21" s="290"/>
      <c r="H21" s="294"/>
      <c r="I21" s="295"/>
      <c r="J21" s="294"/>
      <c r="K21" s="296">
        <f t="shared" si="0"/>
        <v>22641411</v>
      </c>
      <c r="L21" s="297"/>
    </row>
    <row r="22" spans="1:12" ht="16.5" customHeight="1">
      <c r="A22" s="289" t="s">
        <v>19</v>
      </c>
      <c r="B22" s="290">
        <v>17476233.62</v>
      </c>
      <c r="C22" s="290">
        <v>2785601.38</v>
      </c>
      <c r="D22" s="291"/>
      <c r="E22" s="298"/>
      <c r="F22" s="293"/>
      <c r="G22" s="290"/>
      <c r="H22" s="294"/>
      <c r="I22" s="295"/>
      <c r="J22" s="294"/>
      <c r="K22" s="296">
        <f t="shared" si="0"/>
        <v>20261835</v>
      </c>
      <c r="L22" s="297"/>
    </row>
    <row r="23" spans="1:12" ht="16.5" customHeight="1">
      <c r="A23" s="289" t="s">
        <v>20</v>
      </c>
      <c r="B23" s="290">
        <v>37939034.72</v>
      </c>
      <c r="C23" s="290">
        <v>8596037.05</v>
      </c>
      <c r="D23" s="291"/>
      <c r="E23" s="298">
        <v>181298.23</v>
      </c>
      <c r="F23" s="293"/>
      <c r="G23" s="290"/>
      <c r="H23" s="294"/>
      <c r="I23" s="295"/>
      <c r="J23" s="294"/>
      <c r="K23" s="296">
        <f t="shared" si="0"/>
        <v>46716369.99999999</v>
      </c>
      <c r="L23" s="297"/>
    </row>
    <row r="24" spans="1:12" ht="16.5" customHeight="1">
      <c r="A24" s="289" t="s">
        <v>21</v>
      </c>
      <c r="B24" s="290">
        <v>59166048.15</v>
      </c>
      <c r="C24" s="290">
        <v>14471029.29</v>
      </c>
      <c r="D24" s="291"/>
      <c r="E24" s="298">
        <v>135937.56</v>
      </c>
      <c r="F24" s="293"/>
      <c r="G24" s="290"/>
      <c r="H24" s="294"/>
      <c r="I24" s="295"/>
      <c r="J24" s="294"/>
      <c r="K24" s="296">
        <f t="shared" si="0"/>
        <v>73773015</v>
      </c>
      <c r="L24" s="297"/>
    </row>
    <row r="25" spans="1:12" ht="16.5" customHeight="1">
      <c r="A25" s="289" t="s">
        <v>22</v>
      </c>
      <c r="B25" s="290">
        <v>14123084.83</v>
      </c>
      <c r="C25" s="290">
        <v>3880396.88</v>
      </c>
      <c r="D25" s="291"/>
      <c r="E25" s="298">
        <v>41410.29</v>
      </c>
      <c r="F25" s="293"/>
      <c r="G25" s="290"/>
      <c r="H25" s="294"/>
      <c r="I25" s="295"/>
      <c r="J25" s="294"/>
      <c r="K25" s="296">
        <f t="shared" si="0"/>
        <v>18044892</v>
      </c>
      <c r="L25" s="297"/>
    </row>
    <row r="26" spans="1:12" ht="16.5" customHeight="1">
      <c r="A26" s="289" t="s">
        <v>23</v>
      </c>
      <c r="B26" s="290">
        <v>21923504.21</v>
      </c>
      <c r="C26" s="290">
        <v>6228020.01</v>
      </c>
      <c r="D26" s="291">
        <v>26627.87</v>
      </c>
      <c r="E26" s="298">
        <v>505351.91</v>
      </c>
      <c r="F26" s="293"/>
      <c r="G26" s="290"/>
      <c r="H26" s="294"/>
      <c r="I26" s="295"/>
      <c r="J26" s="294"/>
      <c r="K26" s="296">
        <f t="shared" si="0"/>
        <v>28683504</v>
      </c>
      <c r="L26" s="297"/>
    </row>
    <row r="27" spans="1:12" ht="16.5" customHeight="1">
      <c r="A27" s="289" t="s">
        <v>24</v>
      </c>
      <c r="B27" s="290">
        <v>15699199.02</v>
      </c>
      <c r="C27" s="290">
        <v>3251385.98</v>
      </c>
      <c r="D27" s="291"/>
      <c r="E27" s="298"/>
      <c r="F27" s="293"/>
      <c r="G27" s="290"/>
      <c r="H27" s="294"/>
      <c r="I27" s="295"/>
      <c r="J27" s="298">
        <v>9836</v>
      </c>
      <c r="K27" s="296">
        <f t="shared" si="0"/>
        <v>18960421</v>
      </c>
      <c r="L27" s="297"/>
    </row>
    <row r="28" spans="1:11" ht="15.75" customHeight="1" thickBot="1">
      <c r="A28" s="323"/>
      <c r="B28" s="324"/>
      <c r="C28" s="324"/>
      <c r="D28" s="324"/>
      <c r="E28" s="324"/>
      <c r="F28" s="324"/>
      <c r="G28" s="324"/>
      <c r="H28" s="325"/>
      <c r="I28" s="300"/>
      <c r="J28" s="325"/>
      <c r="K28" s="326"/>
    </row>
    <row r="29" spans="1:11" ht="15.75" customHeight="1" thickBot="1">
      <c r="A29" s="327" t="s">
        <v>25</v>
      </c>
      <c r="B29" s="328">
        <f aca="true" t="shared" si="1" ref="B29:K29">SUM(B10:B28)</f>
        <v>638196702.84</v>
      </c>
      <c r="C29" s="326">
        <f t="shared" si="1"/>
        <v>147241501.48999998</v>
      </c>
      <c r="D29" s="326">
        <f t="shared" si="1"/>
        <v>455120</v>
      </c>
      <c r="E29" s="326">
        <f t="shared" si="1"/>
        <v>2345854.04</v>
      </c>
      <c r="F29" s="326">
        <f t="shared" si="1"/>
        <v>0</v>
      </c>
      <c r="G29" s="326">
        <f t="shared" si="1"/>
        <v>103391.63</v>
      </c>
      <c r="H29" s="326">
        <f t="shared" si="1"/>
        <v>0</v>
      </c>
      <c r="I29" s="326">
        <f t="shared" si="1"/>
        <v>0</v>
      </c>
      <c r="J29" s="326">
        <f t="shared" si="1"/>
        <v>9836</v>
      </c>
      <c r="K29" s="326">
        <f t="shared" si="1"/>
        <v>788352406</v>
      </c>
    </row>
    <row r="31" spans="1:11" ht="12.75">
      <c r="A31" s="263" t="s">
        <v>44</v>
      </c>
      <c r="B31" s="304"/>
      <c r="C31" s="304"/>
      <c r="D31" s="304"/>
      <c r="E31" s="304"/>
      <c r="F31" s="304"/>
      <c r="G31" s="304"/>
      <c r="H31" s="304"/>
      <c r="I31" s="304"/>
      <c r="J31" s="304"/>
      <c r="K31" s="297"/>
    </row>
    <row r="32" spans="2:11" ht="12.75">
      <c r="B32" s="304"/>
      <c r="C32" s="304"/>
      <c r="D32" s="304"/>
      <c r="E32" s="304"/>
      <c r="F32" s="304"/>
      <c r="G32" s="304"/>
      <c r="H32" s="304"/>
      <c r="I32" s="304"/>
      <c r="J32" s="304"/>
      <c r="K32" s="297"/>
    </row>
    <row r="33" ht="12.75">
      <c r="A33" s="268" t="s">
        <v>26</v>
      </c>
    </row>
    <row r="34" spans="1:12" ht="12.75">
      <c r="A34" s="305" t="s">
        <v>27</v>
      </c>
      <c r="L34" s="297"/>
    </row>
    <row r="35" ht="12.75">
      <c r="A35" s="306" t="s">
        <v>28</v>
      </c>
    </row>
    <row r="36" ht="12.75">
      <c r="A36" s="305" t="s">
        <v>54</v>
      </c>
    </row>
    <row r="37" ht="12.75">
      <c r="A37" s="305"/>
    </row>
    <row r="38" ht="12.75">
      <c r="A38" s="305"/>
    </row>
    <row r="39" ht="12.75">
      <c r="A39" s="305"/>
    </row>
    <row r="40" ht="12.75">
      <c r="A40" s="305"/>
    </row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6" ht="11.25" customHeight="1">
      <c r="K66" s="297"/>
    </row>
  </sheetData>
  <sheetProtection/>
  <printOptions/>
  <pageMargins left="0.33" right="0.29" top="1" bottom="1" header="0.511811024" footer="0.511811024"/>
  <pageSetup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N40"/>
  <sheetViews>
    <sheetView showGridLines="0" zoomScale="75" zoomScaleNormal="75" zoomScalePageLayoutView="0" workbookViewId="0" topLeftCell="A1">
      <selection activeCell="A1" sqref="A1:IV5"/>
    </sheetView>
  </sheetViews>
  <sheetFormatPr defaultColWidth="11.421875" defaultRowHeight="11.25" customHeight="1"/>
  <cols>
    <col min="1" max="1" width="20.7109375" style="140" customWidth="1"/>
    <col min="2" max="2" width="17.57421875" style="140" customWidth="1"/>
    <col min="3" max="11" width="20.00390625" style="140" customWidth="1"/>
    <col min="12" max="12" width="11.421875" style="140" customWidth="1"/>
    <col min="13" max="13" width="20.00390625" style="140" customWidth="1"/>
    <col min="14" max="16384" width="11.421875" style="140" customWidth="1"/>
  </cols>
  <sheetData>
    <row r="1" spans="1:11" ht="20.25" customHeight="1">
      <c r="A1" s="138" t="s">
        <v>55</v>
      </c>
      <c r="B1" s="138"/>
      <c r="C1" s="138"/>
      <c r="D1" s="138"/>
      <c r="E1" s="138"/>
      <c r="F1" s="138"/>
      <c r="G1" s="138"/>
      <c r="H1" s="138"/>
      <c r="I1" s="138"/>
      <c r="J1" s="138"/>
      <c r="K1" s="139"/>
    </row>
    <row r="2" spans="1:11" ht="20.25" customHeight="1">
      <c r="A2" s="138" t="s">
        <v>66</v>
      </c>
      <c r="B2" s="138"/>
      <c r="C2" s="138"/>
      <c r="D2" s="138"/>
      <c r="E2" s="138"/>
      <c r="F2" s="138"/>
      <c r="G2" s="138"/>
      <c r="H2" s="138"/>
      <c r="I2" s="138"/>
      <c r="J2" s="138"/>
      <c r="K2" s="139"/>
    </row>
    <row r="3" spans="1:11" ht="12">
      <c r="A3" s="141"/>
      <c r="B3" s="142"/>
      <c r="C3" s="142"/>
      <c r="D3" s="142"/>
      <c r="E3" s="142"/>
      <c r="F3" s="142"/>
      <c r="G3" s="142"/>
      <c r="H3" s="142"/>
      <c r="I3" s="142"/>
      <c r="J3" s="142"/>
      <c r="K3" s="139"/>
    </row>
    <row r="4" spans="1:11" ht="12">
      <c r="A4" s="143"/>
      <c r="B4" s="144"/>
      <c r="C4" s="144"/>
      <c r="D4" s="144"/>
      <c r="E4" s="144"/>
      <c r="F4" s="144"/>
      <c r="G4" s="144"/>
      <c r="H4" s="144"/>
      <c r="I4" s="144"/>
      <c r="J4" s="144"/>
      <c r="K4" s="139"/>
    </row>
    <row r="5" spans="1:11" s="149" customFormat="1" ht="18.75" customHeight="1">
      <c r="A5" s="145"/>
      <c r="B5" s="146" t="s">
        <v>67</v>
      </c>
      <c r="C5" s="147"/>
      <c r="D5" s="147"/>
      <c r="E5" s="147"/>
      <c r="F5" s="147"/>
      <c r="G5" s="147"/>
      <c r="H5" s="147"/>
      <c r="I5" s="147"/>
      <c r="J5" s="147"/>
      <c r="K5" s="148"/>
    </row>
    <row r="6" spans="1:11" s="149" customFormat="1" ht="12">
      <c r="A6" s="150" t="s">
        <v>32</v>
      </c>
      <c r="B6" s="151" t="s">
        <v>1</v>
      </c>
      <c r="C6" s="152" t="s">
        <v>2</v>
      </c>
      <c r="D6" s="154" t="s">
        <v>29</v>
      </c>
      <c r="E6" s="154" t="s">
        <v>2</v>
      </c>
      <c r="F6" s="153" t="s">
        <v>2</v>
      </c>
      <c r="G6" s="153" t="s">
        <v>52</v>
      </c>
      <c r="H6" s="153" t="s">
        <v>33</v>
      </c>
      <c r="I6" s="151" t="s">
        <v>33</v>
      </c>
      <c r="J6" s="151" t="s">
        <v>33</v>
      </c>
      <c r="K6" s="222" t="s">
        <v>0</v>
      </c>
    </row>
    <row r="7" spans="1:11" s="149" customFormat="1" ht="12">
      <c r="A7" s="155"/>
      <c r="B7" s="156" t="s">
        <v>4</v>
      </c>
      <c r="C7" s="157" t="s">
        <v>5</v>
      </c>
      <c r="D7" s="158" t="s">
        <v>30</v>
      </c>
      <c r="E7" s="158" t="s">
        <v>34</v>
      </c>
      <c r="F7" s="158" t="s">
        <v>34</v>
      </c>
      <c r="G7" s="158" t="s">
        <v>51</v>
      </c>
      <c r="H7" s="156" t="s">
        <v>37</v>
      </c>
      <c r="I7" s="156" t="s">
        <v>36</v>
      </c>
      <c r="J7" s="156" t="s">
        <v>41</v>
      </c>
      <c r="K7" s="223" t="s">
        <v>3</v>
      </c>
    </row>
    <row r="8" spans="1:11" s="149" customFormat="1" ht="12">
      <c r="A8" s="159"/>
      <c r="B8" s="160"/>
      <c r="C8" s="161"/>
      <c r="D8" s="162" t="s">
        <v>31</v>
      </c>
      <c r="E8" s="162" t="s">
        <v>35</v>
      </c>
      <c r="F8" s="162"/>
      <c r="G8" s="162" t="s">
        <v>53</v>
      </c>
      <c r="H8" s="163" t="s">
        <v>38</v>
      </c>
      <c r="I8" s="163" t="s">
        <v>6</v>
      </c>
      <c r="J8" s="163" t="s">
        <v>42</v>
      </c>
      <c r="K8" s="224"/>
    </row>
    <row r="9" spans="1:11" ht="12">
      <c r="A9" s="164"/>
      <c r="B9" s="165"/>
      <c r="C9" s="167"/>
      <c r="D9" s="165"/>
      <c r="E9" s="165"/>
      <c r="F9" s="168"/>
      <c r="G9" s="166"/>
      <c r="H9" s="167"/>
      <c r="I9" s="166"/>
      <c r="J9" s="169"/>
      <c r="K9" s="170"/>
    </row>
    <row r="10" spans="1:14" ht="15.75" customHeight="1">
      <c r="A10" s="171" t="s">
        <v>7</v>
      </c>
      <c r="B10" s="172">
        <v>31695423.65</v>
      </c>
      <c r="C10" s="173">
        <v>17601630.08</v>
      </c>
      <c r="D10" s="189"/>
      <c r="E10" s="174">
        <v>222530.27</v>
      </c>
      <c r="F10" s="225"/>
      <c r="G10" s="172"/>
      <c r="H10" s="175"/>
      <c r="I10" s="176"/>
      <c r="J10" s="169"/>
      <c r="K10" s="177">
        <f aca="true" t="shared" si="0" ref="K10:K27">+B10+C10+D10+E10+F10+G10+I10+H10+J10</f>
        <v>49519584</v>
      </c>
      <c r="L10" s="178"/>
      <c r="N10" s="178"/>
    </row>
    <row r="11" spans="1:14" ht="15.75" customHeight="1">
      <c r="A11" s="171" t="s">
        <v>9</v>
      </c>
      <c r="B11" s="172">
        <v>18895868.22</v>
      </c>
      <c r="C11" s="173">
        <v>5571191.35</v>
      </c>
      <c r="D11" s="189"/>
      <c r="E11" s="174">
        <v>134681.43</v>
      </c>
      <c r="F11" s="226"/>
      <c r="G11" s="172"/>
      <c r="H11" s="175"/>
      <c r="I11" s="176"/>
      <c r="J11" s="175"/>
      <c r="K11" s="177">
        <f t="shared" si="0"/>
        <v>24601741</v>
      </c>
      <c r="L11" s="178"/>
      <c r="N11" s="178"/>
    </row>
    <row r="12" spans="1:14" ht="15.75" customHeight="1">
      <c r="A12" s="171" t="s">
        <v>8</v>
      </c>
      <c r="B12" s="172">
        <v>62186287.19</v>
      </c>
      <c r="C12" s="173">
        <v>11727030.44</v>
      </c>
      <c r="D12" s="189"/>
      <c r="E12" s="174">
        <v>211884.95</v>
      </c>
      <c r="F12" s="226"/>
      <c r="G12" s="172">
        <v>104927.42</v>
      </c>
      <c r="H12" s="175"/>
      <c r="I12" s="176"/>
      <c r="J12" s="175"/>
      <c r="K12" s="177">
        <f t="shared" si="0"/>
        <v>74230130</v>
      </c>
      <c r="L12" s="178"/>
      <c r="N12" s="178"/>
    </row>
    <row r="13" spans="1:14" ht="15.75" customHeight="1">
      <c r="A13" s="171" t="s">
        <v>10</v>
      </c>
      <c r="B13" s="172">
        <v>110763490.14</v>
      </c>
      <c r="C13" s="173">
        <v>22945666.76</v>
      </c>
      <c r="D13" s="189"/>
      <c r="E13" s="174">
        <v>454049.1</v>
      </c>
      <c r="F13" s="226"/>
      <c r="G13" s="172"/>
      <c r="H13" s="175"/>
      <c r="I13" s="176"/>
      <c r="J13" s="175"/>
      <c r="K13" s="177">
        <f t="shared" si="0"/>
        <v>134163206</v>
      </c>
      <c r="L13" s="178"/>
      <c r="N13" s="178"/>
    </row>
    <row r="14" spans="1:14" ht="15.75" customHeight="1">
      <c r="A14" s="171" t="s">
        <v>11</v>
      </c>
      <c r="B14" s="172">
        <v>15300209.78</v>
      </c>
      <c r="C14" s="173">
        <v>3816296.75</v>
      </c>
      <c r="D14" s="189"/>
      <c r="E14" s="174">
        <v>44368.47</v>
      </c>
      <c r="F14" s="226"/>
      <c r="G14" s="172"/>
      <c r="H14" s="175"/>
      <c r="I14" s="176"/>
      <c r="J14" s="175"/>
      <c r="K14" s="177">
        <f t="shared" si="0"/>
        <v>19160875</v>
      </c>
      <c r="L14" s="178"/>
      <c r="N14" s="178"/>
    </row>
    <row r="15" spans="1:14" ht="15.75" customHeight="1">
      <c r="A15" s="171" t="s">
        <v>12</v>
      </c>
      <c r="B15" s="172">
        <v>13439256.09</v>
      </c>
      <c r="C15" s="173">
        <v>1530862.57</v>
      </c>
      <c r="D15" s="189"/>
      <c r="E15" s="174">
        <v>28800.34</v>
      </c>
      <c r="F15" s="226"/>
      <c r="G15" s="172"/>
      <c r="H15" s="175"/>
      <c r="I15" s="176"/>
      <c r="J15" s="175"/>
      <c r="K15" s="177">
        <f t="shared" si="0"/>
        <v>14998919</v>
      </c>
      <c r="L15" s="178"/>
      <c r="N15" s="178"/>
    </row>
    <row r="16" spans="1:14" ht="15.75" customHeight="1">
      <c r="A16" s="171" t="s">
        <v>13</v>
      </c>
      <c r="B16" s="172">
        <v>53758214.13</v>
      </c>
      <c r="C16" s="173">
        <v>16758121.18</v>
      </c>
      <c r="D16" s="189"/>
      <c r="E16" s="174">
        <v>106836.69</v>
      </c>
      <c r="F16" s="226"/>
      <c r="G16" s="172"/>
      <c r="H16" s="175"/>
      <c r="I16" s="176"/>
      <c r="J16" s="175"/>
      <c r="K16" s="177">
        <f t="shared" si="0"/>
        <v>70623172</v>
      </c>
      <c r="L16" s="178"/>
      <c r="N16" s="178"/>
    </row>
    <row r="17" spans="1:14" ht="15.75" customHeight="1">
      <c r="A17" s="171" t="s">
        <v>14</v>
      </c>
      <c r="B17" s="172">
        <v>17205708.490000002</v>
      </c>
      <c r="C17" s="173">
        <v>4222116.51</v>
      </c>
      <c r="D17" s="189"/>
      <c r="E17" s="174"/>
      <c r="F17" s="226"/>
      <c r="G17" s="172"/>
      <c r="H17" s="175"/>
      <c r="I17" s="176"/>
      <c r="J17" s="175"/>
      <c r="K17" s="177">
        <f t="shared" si="0"/>
        <v>21427825</v>
      </c>
      <c r="L17" s="178"/>
      <c r="N17" s="178"/>
    </row>
    <row r="18" spans="1:14" ht="15.75" customHeight="1">
      <c r="A18" s="171" t="s">
        <v>15</v>
      </c>
      <c r="B18" s="172">
        <v>33085686.93</v>
      </c>
      <c r="C18" s="173">
        <v>13096203.07</v>
      </c>
      <c r="D18" s="189">
        <v>353094</v>
      </c>
      <c r="E18" s="174"/>
      <c r="F18" s="226"/>
      <c r="G18" s="172"/>
      <c r="H18" s="175"/>
      <c r="I18" s="176"/>
      <c r="J18" s="175"/>
      <c r="K18" s="177">
        <f t="shared" si="0"/>
        <v>46534984</v>
      </c>
      <c r="L18" s="178"/>
      <c r="N18" s="178"/>
    </row>
    <row r="19" spans="1:14" ht="15.75" customHeight="1">
      <c r="A19" s="171" t="s">
        <v>16</v>
      </c>
      <c r="B19" s="172">
        <v>47952724.620000005</v>
      </c>
      <c r="C19" s="173">
        <v>12094095.02</v>
      </c>
      <c r="D19" s="189"/>
      <c r="E19" s="174">
        <v>99666.36</v>
      </c>
      <c r="F19" s="226"/>
      <c r="G19" s="172"/>
      <c r="H19" s="175"/>
      <c r="I19" s="176"/>
      <c r="J19" s="175"/>
      <c r="K19" s="177">
        <f t="shared" si="0"/>
        <v>60146486</v>
      </c>
      <c r="L19" s="178"/>
      <c r="N19" s="178"/>
    </row>
    <row r="20" spans="1:14" ht="15.75" customHeight="1">
      <c r="A20" s="171" t="s">
        <v>17</v>
      </c>
      <c r="B20" s="172">
        <v>25784013.19</v>
      </c>
      <c r="C20" s="173">
        <v>8094761.81</v>
      </c>
      <c r="D20" s="189"/>
      <c r="E20" s="174"/>
      <c r="F20" s="226"/>
      <c r="G20" s="172"/>
      <c r="H20" s="175"/>
      <c r="I20" s="176"/>
      <c r="J20" s="175"/>
      <c r="K20" s="177">
        <f t="shared" si="0"/>
        <v>33878775</v>
      </c>
      <c r="L20" s="178"/>
      <c r="N20" s="178"/>
    </row>
    <row r="21" spans="1:14" ht="15.75" customHeight="1">
      <c r="A21" s="171" t="s">
        <v>18</v>
      </c>
      <c r="B21" s="172">
        <v>16258698.99</v>
      </c>
      <c r="C21" s="173">
        <v>4130268.01</v>
      </c>
      <c r="D21" s="189"/>
      <c r="E21" s="174"/>
      <c r="F21" s="226"/>
      <c r="G21" s="172"/>
      <c r="H21" s="175"/>
      <c r="I21" s="176"/>
      <c r="J21" s="175"/>
      <c r="K21" s="177">
        <f t="shared" si="0"/>
        <v>20388967</v>
      </c>
      <c r="L21" s="178"/>
      <c r="N21" s="178"/>
    </row>
    <row r="22" spans="1:14" ht="15.75" customHeight="1">
      <c r="A22" s="171" t="s">
        <v>19</v>
      </c>
      <c r="B22" s="172">
        <v>14707438.66</v>
      </c>
      <c r="C22" s="173">
        <v>3171192.34</v>
      </c>
      <c r="D22" s="189"/>
      <c r="E22" s="174"/>
      <c r="F22" s="226"/>
      <c r="G22" s="172"/>
      <c r="H22" s="175"/>
      <c r="I22" s="176"/>
      <c r="J22" s="175"/>
      <c r="K22" s="177">
        <f t="shared" si="0"/>
        <v>17878631</v>
      </c>
      <c r="L22" s="178"/>
      <c r="N22" s="178"/>
    </row>
    <row r="23" spans="1:14" ht="15.75" customHeight="1">
      <c r="A23" s="171" t="s">
        <v>20</v>
      </c>
      <c r="B23" s="172">
        <v>31452718.8</v>
      </c>
      <c r="C23" s="173">
        <v>10117970.45</v>
      </c>
      <c r="D23" s="189"/>
      <c r="E23" s="174">
        <v>159393.75</v>
      </c>
      <c r="F23" s="226"/>
      <c r="G23" s="172"/>
      <c r="H23" s="175"/>
      <c r="I23" s="176"/>
      <c r="J23" s="175"/>
      <c r="K23" s="177">
        <f t="shared" si="0"/>
        <v>41730083</v>
      </c>
      <c r="L23" s="178"/>
      <c r="N23" s="178"/>
    </row>
    <row r="24" spans="1:14" ht="15.75" customHeight="1">
      <c r="A24" s="171" t="s">
        <v>21</v>
      </c>
      <c r="B24" s="172">
        <v>47770542.980000004</v>
      </c>
      <c r="C24" s="173">
        <v>18358981.66</v>
      </c>
      <c r="D24" s="189"/>
      <c r="E24" s="174">
        <v>119513.36</v>
      </c>
      <c r="F24" s="226"/>
      <c r="G24" s="172"/>
      <c r="H24" s="175"/>
      <c r="I24" s="176"/>
      <c r="J24" s="175"/>
      <c r="K24" s="177">
        <f t="shared" si="0"/>
        <v>66249038</v>
      </c>
      <c r="L24" s="178"/>
      <c r="N24" s="178"/>
    </row>
    <row r="25" spans="1:14" ht="15.75" customHeight="1">
      <c r="A25" s="171" t="s">
        <v>22</v>
      </c>
      <c r="B25" s="172">
        <v>11990619.41</v>
      </c>
      <c r="C25" s="173">
        <v>3592428.67</v>
      </c>
      <c r="D25" s="189"/>
      <c r="E25" s="174">
        <v>36406.92</v>
      </c>
      <c r="F25" s="226"/>
      <c r="G25" s="172"/>
      <c r="H25" s="175"/>
      <c r="I25" s="176"/>
      <c r="J25" s="175"/>
      <c r="K25" s="177">
        <f t="shared" si="0"/>
        <v>15619455</v>
      </c>
      <c r="L25" s="178"/>
      <c r="N25" s="178"/>
    </row>
    <row r="26" spans="1:14" ht="15.75" customHeight="1">
      <c r="A26" s="171" t="s">
        <v>23</v>
      </c>
      <c r="B26" s="172">
        <v>18314152.35</v>
      </c>
      <c r="C26" s="173">
        <v>6423375.18</v>
      </c>
      <c r="D26" s="189">
        <v>21942.39</v>
      </c>
      <c r="E26" s="174">
        <v>444295.08</v>
      </c>
      <c r="F26" s="226"/>
      <c r="G26" s="172"/>
      <c r="H26" s="175"/>
      <c r="I26" s="176"/>
      <c r="J26" s="175"/>
      <c r="K26" s="177">
        <f t="shared" si="0"/>
        <v>25203765</v>
      </c>
      <c r="L26" s="178"/>
      <c r="N26" s="178"/>
    </row>
    <row r="27" spans="1:14" ht="15.75" customHeight="1">
      <c r="A27" s="171" t="s">
        <v>24</v>
      </c>
      <c r="B27" s="172">
        <v>12243529.49</v>
      </c>
      <c r="C27" s="173">
        <v>4130802.51</v>
      </c>
      <c r="D27" s="189"/>
      <c r="E27" s="174"/>
      <c r="F27" s="226"/>
      <c r="G27" s="172"/>
      <c r="H27" s="175"/>
      <c r="I27" s="176"/>
      <c r="J27" s="174">
        <v>9836</v>
      </c>
      <c r="K27" s="177">
        <f t="shared" si="0"/>
        <v>16384168</v>
      </c>
      <c r="L27" s="178"/>
      <c r="N27" s="178"/>
    </row>
    <row r="28" spans="1:11" ht="12">
      <c r="A28" s="171"/>
      <c r="B28" s="172"/>
      <c r="C28" s="172"/>
      <c r="D28" s="172"/>
      <c r="E28" s="172"/>
      <c r="F28" s="172"/>
      <c r="G28" s="172"/>
      <c r="H28" s="227"/>
      <c r="I28" s="179"/>
      <c r="J28" s="227"/>
      <c r="K28" s="228"/>
    </row>
    <row r="29" spans="1:11" ht="12">
      <c r="A29" s="229" t="s">
        <v>25</v>
      </c>
      <c r="B29" s="230">
        <f aca="true" t="shared" si="1" ref="B29:K29">SUM(B10:B28)</f>
        <v>582804583.11</v>
      </c>
      <c r="C29" s="230">
        <f t="shared" si="1"/>
        <v>167382994.35999998</v>
      </c>
      <c r="D29" s="230">
        <f t="shared" si="1"/>
        <v>375036.39</v>
      </c>
      <c r="E29" s="231">
        <f t="shared" si="1"/>
        <v>2062426.7200000002</v>
      </c>
      <c r="F29" s="230">
        <f t="shared" si="1"/>
        <v>0</v>
      </c>
      <c r="G29" s="230">
        <f t="shared" si="1"/>
        <v>104927.42</v>
      </c>
      <c r="H29" s="230">
        <f t="shared" si="1"/>
        <v>0</v>
      </c>
      <c r="I29" s="230">
        <f t="shared" si="1"/>
        <v>0</v>
      </c>
      <c r="J29" s="230">
        <f t="shared" si="1"/>
        <v>9836</v>
      </c>
      <c r="K29" s="231">
        <f t="shared" si="1"/>
        <v>752739804</v>
      </c>
    </row>
    <row r="31" spans="1:11" ht="12">
      <c r="A31" s="140" t="s">
        <v>45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78"/>
    </row>
    <row r="32" spans="2:11" ht="12">
      <c r="B32" s="180"/>
      <c r="C32" s="180"/>
      <c r="D32" s="180"/>
      <c r="E32" s="180"/>
      <c r="F32" s="180"/>
      <c r="G32" s="180"/>
      <c r="H32" s="180"/>
      <c r="I32" s="180"/>
      <c r="J32" s="180"/>
      <c r="K32" s="178"/>
    </row>
    <row r="33" ht="12">
      <c r="A33" s="149" t="s">
        <v>26</v>
      </c>
    </row>
    <row r="34" spans="1:12" ht="12">
      <c r="A34" s="181" t="s">
        <v>27</v>
      </c>
      <c r="L34" s="178"/>
    </row>
    <row r="35" ht="12">
      <c r="A35" s="182" t="s">
        <v>28</v>
      </c>
    </row>
    <row r="36" ht="12">
      <c r="A36" s="181" t="s">
        <v>54</v>
      </c>
    </row>
    <row r="37" ht="12">
      <c r="A37" s="181"/>
    </row>
    <row r="38" ht="12">
      <c r="A38" s="181"/>
    </row>
    <row r="39" ht="12">
      <c r="A39" s="181"/>
    </row>
    <row r="40" ht="12">
      <c r="A40" s="181"/>
    </row>
  </sheetData>
  <sheetProtection/>
  <printOptions/>
  <pageMargins left="0.53" right="0.44" top="1" bottom="1" header="0.511811024" footer="0.511811024"/>
  <pageSetup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N39"/>
  <sheetViews>
    <sheetView showGridLines="0" zoomScale="86" zoomScaleNormal="86" zoomScalePageLayoutView="0" workbookViewId="0" topLeftCell="A1">
      <selection activeCell="B10" sqref="B10:J27"/>
    </sheetView>
  </sheetViews>
  <sheetFormatPr defaultColWidth="11.421875" defaultRowHeight="11.25" customHeight="1"/>
  <cols>
    <col min="1" max="1" width="18.57421875" style="6" customWidth="1"/>
    <col min="2" max="2" width="15.7109375" style="6" customWidth="1"/>
    <col min="3" max="3" width="14.7109375" style="6" customWidth="1"/>
    <col min="4" max="4" width="17.57421875" style="6" customWidth="1"/>
    <col min="5" max="5" width="18.8515625" style="6" customWidth="1"/>
    <col min="6" max="6" width="17.00390625" style="6" customWidth="1"/>
    <col min="7" max="8" width="14.7109375" style="6" customWidth="1"/>
    <col min="9" max="9" width="17.421875" style="6" customWidth="1"/>
    <col min="10" max="10" width="16.7109375" style="6" customWidth="1"/>
    <col min="11" max="11" width="15.28125" style="6" customWidth="1"/>
    <col min="12" max="12" width="11.421875" style="6" customWidth="1"/>
    <col min="13" max="13" width="20.00390625" style="6" customWidth="1"/>
    <col min="14" max="16384" width="11.421875" style="6" customWidth="1"/>
  </cols>
  <sheetData>
    <row r="1" spans="1:11" ht="18" customHeight="1">
      <c r="A1" s="4" t="s">
        <v>55</v>
      </c>
      <c r="B1" s="4"/>
      <c r="C1" s="4"/>
      <c r="D1" s="4"/>
      <c r="E1" s="4"/>
      <c r="F1" s="4"/>
      <c r="G1" s="4"/>
      <c r="H1" s="4"/>
      <c r="I1" s="4"/>
      <c r="J1" s="4"/>
      <c r="K1" s="5"/>
    </row>
    <row r="2" spans="1:11" ht="18" customHeight="1">
      <c r="A2" s="4" t="s">
        <v>68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11.25">
      <c r="A3" s="7"/>
      <c r="B3" s="8"/>
      <c r="C3" s="8"/>
      <c r="D3" s="8"/>
      <c r="E3" s="8"/>
      <c r="F3" s="8"/>
      <c r="G3" s="8"/>
      <c r="H3" s="8"/>
      <c r="I3" s="8"/>
      <c r="J3" s="8"/>
      <c r="K3" s="5"/>
    </row>
    <row r="4" spans="1:11" ht="12" thickBot="1">
      <c r="A4" s="9"/>
      <c r="B4" s="11"/>
      <c r="C4" s="11"/>
      <c r="D4" s="11"/>
      <c r="E4" s="11"/>
      <c r="F4" s="11"/>
      <c r="G4" s="11"/>
      <c r="H4" s="11"/>
      <c r="I4" s="11"/>
      <c r="J4" s="11"/>
      <c r="K4" s="5"/>
    </row>
    <row r="5" spans="1:11" s="27" customFormat="1" ht="11.25">
      <c r="A5" s="29"/>
      <c r="B5" s="30" t="s">
        <v>69</v>
      </c>
      <c r="C5" s="31"/>
      <c r="D5" s="31"/>
      <c r="E5" s="31"/>
      <c r="F5" s="31"/>
      <c r="G5" s="31"/>
      <c r="H5" s="31"/>
      <c r="I5" s="31"/>
      <c r="J5" s="31"/>
      <c r="K5" s="32"/>
    </row>
    <row r="6" spans="1:11" s="27" customFormat="1" ht="12.75">
      <c r="A6" s="33" t="s">
        <v>32</v>
      </c>
      <c r="B6" s="34" t="s">
        <v>1</v>
      </c>
      <c r="C6" s="54" t="s">
        <v>2</v>
      </c>
      <c r="D6" s="36" t="s">
        <v>29</v>
      </c>
      <c r="E6" s="36" t="s">
        <v>2</v>
      </c>
      <c r="F6" s="37" t="s">
        <v>2</v>
      </c>
      <c r="G6" s="37" t="s">
        <v>52</v>
      </c>
      <c r="H6" s="37" t="s">
        <v>33</v>
      </c>
      <c r="I6" s="34" t="s">
        <v>33</v>
      </c>
      <c r="J6" s="34" t="s">
        <v>33</v>
      </c>
      <c r="K6" s="129" t="s">
        <v>0</v>
      </c>
    </row>
    <row r="7" spans="1:11" s="27" customFormat="1" ht="12.75">
      <c r="A7" s="18"/>
      <c r="B7" s="39" t="s">
        <v>4</v>
      </c>
      <c r="C7" s="41" t="s">
        <v>5</v>
      </c>
      <c r="D7" s="52" t="s">
        <v>30</v>
      </c>
      <c r="E7" s="41" t="s">
        <v>34</v>
      </c>
      <c r="F7" s="41" t="s">
        <v>34</v>
      </c>
      <c r="G7" s="41" t="s">
        <v>51</v>
      </c>
      <c r="H7" s="39" t="s">
        <v>37</v>
      </c>
      <c r="I7" s="39" t="s">
        <v>36</v>
      </c>
      <c r="J7" s="39" t="s">
        <v>41</v>
      </c>
      <c r="K7" s="130" t="s">
        <v>3</v>
      </c>
    </row>
    <row r="8" spans="1:11" s="27" customFormat="1" ht="12.75">
      <c r="A8" s="43"/>
      <c r="B8" s="44"/>
      <c r="C8" s="47"/>
      <c r="D8" s="53" t="s">
        <v>31</v>
      </c>
      <c r="E8" s="46" t="s">
        <v>35</v>
      </c>
      <c r="F8" s="46"/>
      <c r="G8" s="46" t="s">
        <v>53</v>
      </c>
      <c r="H8" s="47" t="s">
        <v>38</v>
      </c>
      <c r="I8" s="47" t="s">
        <v>6</v>
      </c>
      <c r="J8" s="47" t="s">
        <v>42</v>
      </c>
      <c r="K8" s="131"/>
    </row>
    <row r="9" spans="1:11" ht="11.25">
      <c r="A9" s="13"/>
      <c r="B9" s="15"/>
      <c r="C9" s="16"/>
      <c r="D9" s="15"/>
      <c r="E9" s="56"/>
      <c r="F9" s="14"/>
      <c r="G9" s="14"/>
      <c r="H9" s="16"/>
      <c r="I9" s="16"/>
      <c r="J9" s="15"/>
      <c r="K9" s="188"/>
    </row>
    <row r="10" spans="1:14" ht="13.5" customHeight="1">
      <c r="A10" s="12" t="s">
        <v>7</v>
      </c>
      <c r="B10" s="1"/>
      <c r="C10" s="51"/>
      <c r="D10" s="186"/>
      <c r="E10" s="55"/>
      <c r="F10" s="51"/>
      <c r="G10" s="174"/>
      <c r="H10" s="3"/>
      <c r="I10" s="3"/>
      <c r="J10" s="57"/>
      <c r="K10" s="187">
        <f>+B10+C10+D10+E10+F10+G10+I10+H10+J10</f>
        <v>0</v>
      </c>
      <c r="L10" s="20"/>
      <c r="N10" s="20"/>
    </row>
    <row r="11" spans="1:14" ht="13.5" customHeight="1">
      <c r="A11" s="12" t="s">
        <v>9</v>
      </c>
      <c r="B11" s="1"/>
      <c r="C11" s="51"/>
      <c r="D11" s="186"/>
      <c r="E11" s="55"/>
      <c r="F11" s="1"/>
      <c r="G11" s="174"/>
      <c r="H11" s="3"/>
      <c r="I11" s="3"/>
      <c r="J11" s="57"/>
      <c r="K11" s="187">
        <f aca="true" t="shared" si="0" ref="K11:K27">+B11+C11+D11+E11+F11+G11+I11+H11+J11</f>
        <v>0</v>
      </c>
      <c r="L11" s="20"/>
      <c r="N11" s="20"/>
    </row>
    <row r="12" spans="1:14" ht="13.5" customHeight="1">
      <c r="A12" s="12" t="s">
        <v>8</v>
      </c>
      <c r="B12" s="1"/>
      <c r="C12" s="51"/>
      <c r="D12" s="186"/>
      <c r="E12" s="55"/>
      <c r="F12" s="1"/>
      <c r="G12" s="174"/>
      <c r="H12" s="3"/>
      <c r="I12" s="3"/>
      <c r="J12" s="57"/>
      <c r="K12" s="187">
        <f t="shared" si="0"/>
        <v>0</v>
      </c>
      <c r="L12" s="20"/>
      <c r="N12" s="20"/>
    </row>
    <row r="13" spans="1:14" ht="13.5" customHeight="1">
      <c r="A13" s="12" t="s">
        <v>10</v>
      </c>
      <c r="B13" s="1"/>
      <c r="C13" s="51"/>
      <c r="D13" s="186"/>
      <c r="E13" s="55"/>
      <c r="F13" s="1"/>
      <c r="G13" s="174"/>
      <c r="H13" s="3"/>
      <c r="I13" s="2"/>
      <c r="J13" s="57"/>
      <c r="K13" s="19">
        <f t="shared" si="0"/>
        <v>0</v>
      </c>
      <c r="L13" s="20"/>
      <c r="N13" s="20"/>
    </row>
    <row r="14" spans="1:14" ht="13.5" customHeight="1">
      <c r="A14" s="12" t="s">
        <v>11</v>
      </c>
      <c r="B14" s="1"/>
      <c r="C14" s="51"/>
      <c r="D14" s="186"/>
      <c r="E14" s="55"/>
      <c r="F14" s="1"/>
      <c r="G14" s="174"/>
      <c r="H14" s="3"/>
      <c r="I14" s="2"/>
      <c r="J14" s="57"/>
      <c r="K14" s="19">
        <f t="shared" si="0"/>
        <v>0</v>
      </c>
      <c r="L14" s="20"/>
      <c r="N14" s="20"/>
    </row>
    <row r="15" spans="1:14" ht="13.5" customHeight="1">
      <c r="A15" s="12" t="s">
        <v>12</v>
      </c>
      <c r="B15" s="1"/>
      <c r="C15" s="51"/>
      <c r="D15" s="186"/>
      <c r="E15" s="55"/>
      <c r="F15" s="1"/>
      <c r="G15" s="174"/>
      <c r="H15" s="3"/>
      <c r="I15" s="2"/>
      <c r="J15" s="57"/>
      <c r="K15" s="19">
        <f t="shared" si="0"/>
        <v>0</v>
      </c>
      <c r="L15" s="20"/>
      <c r="N15" s="20"/>
    </row>
    <row r="16" spans="1:14" ht="13.5" customHeight="1">
      <c r="A16" s="12" t="s">
        <v>13</v>
      </c>
      <c r="B16" s="1"/>
      <c r="C16" s="51"/>
      <c r="D16" s="186"/>
      <c r="E16" s="55"/>
      <c r="F16" s="1"/>
      <c r="G16" s="174"/>
      <c r="H16" s="3"/>
      <c r="I16" s="2"/>
      <c r="J16" s="57"/>
      <c r="K16" s="19">
        <f t="shared" si="0"/>
        <v>0</v>
      </c>
      <c r="L16" s="20"/>
      <c r="N16" s="20"/>
    </row>
    <row r="17" spans="1:14" ht="13.5" customHeight="1">
      <c r="A17" s="12" t="s">
        <v>14</v>
      </c>
      <c r="B17" s="1"/>
      <c r="C17" s="51"/>
      <c r="D17" s="186"/>
      <c r="E17" s="55"/>
      <c r="F17" s="1"/>
      <c r="G17" s="174"/>
      <c r="H17" s="3"/>
      <c r="I17" s="2"/>
      <c r="J17" s="57"/>
      <c r="K17" s="19">
        <f t="shared" si="0"/>
        <v>0</v>
      </c>
      <c r="L17" s="20"/>
      <c r="N17" s="20"/>
    </row>
    <row r="18" spans="1:14" ht="13.5" customHeight="1">
      <c r="A18" s="12" t="s">
        <v>15</v>
      </c>
      <c r="B18" s="1"/>
      <c r="C18" s="51"/>
      <c r="D18" s="186"/>
      <c r="E18" s="55"/>
      <c r="F18" s="1"/>
      <c r="G18" s="174"/>
      <c r="H18" s="3"/>
      <c r="I18" s="2"/>
      <c r="J18" s="57"/>
      <c r="K18" s="19">
        <f t="shared" si="0"/>
        <v>0</v>
      </c>
      <c r="L18" s="20"/>
      <c r="N18" s="20"/>
    </row>
    <row r="19" spans="1:14" ht="13.5" customHeight="1">
      <c r="A19" s="12" t="s">
        <v>16</v>
      </c>
      <c r="B19" s="1"/>
      <c r="C19" s="51"/>
      <c r="D19" s="186"/>
      <c r="E19" s="55"/>
      <c r="F19" s="1"/>
      <c r="G19" s="174"/>
      <c r="H19" s="3"/>
      <c r="I19" s="2"/>
      <c r="J19" s="57"/>
      <c r="K19" s="19">
        <f t="shared" si="0"/>
        <v>0</v>
      </c>
      <c r="L19" s="20"/>
      <c r="N19" s="20"/>
    </row>
    <row r="20" spans="1:14" ht="13.5" customHeight="1">
      <c r="A20" s="12" t="s">
        <v>17</v>
      </c>
      <c r="B20" s="1"/>
      <c r="C20" s="51"/>
      <c r="D20" s="186"/>
      <c r="E20" s="55"/>
      <c r="F20" s="1"/>
      <c r="G20" s="174"/>
      <c r="H20" s="3"/>
      <c r="I20" s="2"/>
      <c r="J20" s="57"/>
      <c r="K20" s="19">
        <f t="shared" si="0"/>
        <v>0</v>
      </c>
      <c r="L20" s="20"/>
      <c r="N20" s="20"/>
    </row>
    <row r="21" spans="1:14" ht="13.5" customHeight="1">
      <c r="A21" s="12" t="s">
        <v>18</v>
      </c>
      <c r="B21" s="1"/>
      <c r="C21" s="51"/>
      <c r="D21" s="186"/>
      <c r="E21" s="55"/>
      <c r="F21" s="1"/>
      <c r="G21" s="174"/>
      <c r="H21" s="3"/>
      <c r="I21" s="2"/>
      <c r="J21" s="57"/>
      <c r="K21" s="19">
        <f t="shared" si="0"/>
        <v>0</v>
      </c>
      <c r="L21" s="20"/>
      <c r="N21" s="20"/>
    </row>
    <row r="22" spans="1:14" ht="13.5" customHeight="1">
      <c r="A22" s="12" t="s">
        <v>19</v>
      </c>
      <c r="B22" s="1"/>
      <c r="C22" s="51"/>
      <c r="D22" s="186"/>
      <c r="E22" s="55"/>
      <c r="F22" s="1"/>
      <c r="G22" s="174"/>
      <c r="H22" s="3"/>
      <c r="I22" s="2"/>
      <c r="J22" s="57"/>
      <c r="K22" s="19">
        <f t="shared" si="0"/>
        <v>0</v>
      </c>
      <c r="L22" s="20"/>
      <c r="N22" s="20"/>
    </row>
    <row r="23" spans="1:14" ht="13.5" customHeight="1">
      <c r="A23" s="12" t="s">
        <v>20</v>
      </c>
      <c r="B23" s="1"/>
      <c r="C23" s="51"/>
      <c r="D23" s="186"/>
      <c r="E23" s="55"/>
      <c r="F23" s="1"/>
      <c r="G23" s="174"/>
      <c r="H23" s="3"/>
      <c r="I23" s="2"/>
      <c r="J23" s="57"/>
      <c r="K23" s="19">
        <f t="shared" si="0"/>
        <v>0</v>
      </c>
      <c r="L23" s="20"/>
      <c r="N23" s="20"/>
    </row>
    <row r="24" spans="1:14" ht="13.5" customHeight="1">
      <c r="A24" s="12" t="s">
        <v>21</v>
      </c>
      <c r="B24" s="1"/>
      <c r="C24" s="51"/>
      <c r="D24" s="186"/>
      <c r="E24" s="55"/>
      <c r="F24" s="1"/>
      <c r="G24" s="174"/>
      <c r="H24" s="3"/>
      <c r="I24" s="2"/>
      <c r="J24" s="57"/>
      <c r="K24" s="19">
        <f t="shared" si="0"/>
        <v>0</v>
      </c>
      <c r="L24" s="20"/>
      <c r="N24" s="20"/>
    </row>
    <row r="25" spans="1:14" ht="13.5" customHeight="1">
      <c r="A25" s="12" t="s">
        <v>22</v>
      </c>
      <c r="B25" s="1"/>
      <c r="C25" s="51"/>
      <c r="D25" s="186"/>
      <c r="E25" s="55"/>
      <c r="F25" s="1"/>
      <c r="G25" s="174"/>
      <c r="H25" s="3"/>
      <c r="I25" s="2"/>
      <c r="J25" s="57"/>
      <c r="K25" s="19">
        <f t="shared" si="0"/>
        <v>0</v>
      </c>
      <c r="L25" s="20"/>
      <c r="N25" s="20"/>
    </row>
    <row r="26" spans="1:14" ht="13.5" customHeight="1">
      <c r="A26" s="12" t="s">
        <v>23</v>
      </c>
      <c r="B26" s="1"/>
      <c r="C26" s="51"/>
      <c r="D26" s="186"/>
      <c r="E26" s="55"/>
      <c r="F26" s="1"/>
      <c r="G26" s="174"/>
      <c r="H26" s="3"/>
      <c r="I26" s="2"/>
      <c r="J26" s="57"/>
      <c r="K26" s="19">
        <f t="shared" si="0"/>
        <v>0</v>
      </c>
      <c r="L26" s="20"/>
      <c r="N26" s="20"/>
    </row>
    <row r="27" spans="1:14" ht="13.5" customHeight="1">
      <c r="A27" s="12" t="s">
        <v>24</v>
      </c>
      <c r="B27" s="1"/>
      <c r="C27" s="1"/>
      <c r="D27" s="186"/>
      <c r="E27" s="1"/>
      <c r="F27" s="1"/>
      <c r="G27" s="174"/>
      <c r="H27" s="3"/>
      <c r="I27" s="2"/>
      <c r="J27" s="174"/>
      <c r="K27" s="19">
        <f t="shared" si="0"/>
        <v>0</v>
      </c>
      <c r="L27" s="20"/>
      <c r="N27" s="20"/>
    </row>
    <row r="28" spans="1:14" ht="12" thickBot="1">
      <c r="A28" s="69"/>
      <c r="B28" s="70"/>
      <c r="C28" s="70"/>
      <c r="D28" s="70"/>
      <c r="E28" s="70"/>
      <c r="F28" s="70"/>
      <c r="G28" s="70"/>
      <c r="H28" s="71"/>
      <c r="I28" s="22"/>
      <c r="J28" s="71"/>
      <c r="K28" s="66"/>
      <c r="N28" s="20"/>
    </row>
    <row r="29" spans="1:14" ht="12" thickBot="1">
      <c r="A29" s="65" t="s">
        <v>25</v>
      </c>
      <c r="B29" s="66">
        <f aca="true" t="shared" si="1" ref="B29:K29">SUM(B10:B28)</f>
        <v>0</v>
      </c>
      <c r="C29" s="66">
        <f t="shared" si="1"/>
        <v>0</v>
      </c>
      <c r="D29" s="66">
        <f t="shared" si="1"/>
        <v>0</v>
      </c>
      <c r="E29" s="66">
        <f t="shared" si="1"/>
        <v>0</v>
      </c>
      <c r="F29" s="66">
        <f t="shared" si="1"/>
        <v>0</v>
      </c>
      <c r="G29" s="66">
        <f t="shared" si="1"/>
        <v>0</v>
      </c>
      <c r="H29" s="66">
        <f t="shared" si="1"/>
        <v>0</v>
      </c>
      <c r="I29" s="66">
        <f t="shared" si="1"/>
        <v>0</v>
      </c>
      <c r="J29" s="67">
        <f t="shared" si="1"/>
        <v>0</v>
      </c>
      <c r="K29" s="66">
        <f t="shared" si="1"/>
        <v>0</v>
      </c>
      <c r="N29" s="20"/>
    </row>
    <row r="31" spans="2:11" ht="11.25">
      <c r="B31" s="26"/>
      <c r="C31" s="26"/>
      <c r="D31" s="26"/>
      <c r="E31" s="26"/>
      <c r="F31" s="26"/>
      <c r="G31" s="26"/>
      <c r="H31" s="26"/>
      <c r="I31" s="26"/>
      <c r="J31" s="26"/>
      <c r="K31" s="20"/>
    </row>
    <row r="32" ht="11.25">
      <c r="A32" s="27" t="s">
        <v>26</v>
      </c>
    </row>
    <row r="33" spans="1:12" ht="11.25">
      <c r="A33" s="10" t="s">
        <v>27</v>
      </c>
      <c r="L33" s="20"/>
    </row>
    <row r="34" ht="11.25">
      <c r="A34" s="28" t="s">
        <v>28</v>
      </c>
    </row>
    <row r="35" ht="11.25">
      <c r="A35" s="10" t="s">
        <v>54</v>
      </c>
    </row>
    <row r="36" ht="11.25">
      <c r="A36" s="10"/>
    </row>
    <row r="37" ht="11.25">
      <c r="A37" s="10"/>
    </row>
    <row r="38" ht="11.25">
      <c r="A38" s="10"/>
    </row>
    <row r="39" ht="11.25">
      <c r="A39" s="10"/>
    </row>
  </sheetData>
  <sheetProtection/>
  <printOptions/>
  <pageMargins left="0.19" right="0.34" top="1" bottom="1" header="0.511811024" footer="0.511811024"/>
  <pageSetup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N39"/>
  <sheetViews>
    <sheetView showGridLines="0" zoomScale="89" zoomScaleNormal="89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10" sqref="B10:J27"/>
    </sheetView>
  </sheetViews>
  <sheetFormatPr defaultColWidth="11.421875" defaultRowHeight="11.25" customHeight="1"/>
  <cols>
    <col min="1" max="1" width="18.57421875" style="6" customWidth="1"/>
    <col min="2" max="2" width="17.00390625" style="6" customWidth="1"/>
    <col min="3" max="3" width="14.7109375" style="6" customWidth="1"/>
    <col min="4" max="4" width="16.8515625" style="6" customWidth="1"/>
    <col min="5" max="5" width="18.28125" style="6" customWidth="1"/>
    <col min="6" max="6" width="17.00390625" style="6" customWidth="1"/>
    <col min="7" max="7" width="15.7109375" style="6" customWidth="1"/>
    <col min="8" max="8" width="14.7109375" style="6" customWidth="1"/>
    <col min="9" max="9" width="18.7109375" style="6" customWidth="1"/>
    <col min="10" max="10" width="17.7109375" style="6" customWidth="1"/>
    <col min="11" max="11" width="15.28125" style="6" customWidth="1"/>
    <col min="12" max="12" width="11.421875" style="6" customWidth="1"/>
    <col min="13" max="13" width="20.00390625" style="6" customWidth="1"/>
    <col min="14" max="16384" width="11.421875" style="6" customWidth="1"/>
  </cols>
  <sheetData>
    <row r="1" spans="1:11" ht="18" customHeight="1">
      <c r="A1" s="4" t="s">
        <v>55</v>
      </c>
      <c r="B1" s="4"/>
      <c r="C1" s="4"/>
      <c r="D1" s="4"/>
      <c r="E1" s="4"/>
      <c r="F1" s="4"/>
      <c r="G1" s="4"/>
      <c r="H1" s="4"/>
      <c r="I1" s="4"/>
      <c r="J1" s="4"/>
      <c r="K1" s="5"/>
    </row>
    <row r="2" spans="1:11" ht="18" customHeight="1">
      <c r="A2" s="4" t="s">
        <v>70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11.25">
      <c r="A3" s="7"/>
      <c r="B3" s="8"/>
      <c r="C3" s="8"/>
      <c r="D3" s="8"/>
      <c r="E3" s="8"/>
      <c r="F3" s="8"/>
      <c r="G3" s="8"/>
      <c r="H3" s="8"/>
      <c r="I3" s="8"/>
      <c r="J3" s="8"/>
      <c r="K3" s="5"/>
    </row>
    <row r="4" spans="1:11" ht="12" thickBot="1">
      <c r="A4" s="9"/>
      <c r="B4" s="11"/>
      <c r="C4" s="11"/>
      <c r="D4" s="11"/>
      <c r="E4" s="11"/>
      <c r="F4" s="11"/>
      <c r="G4" s="11"/>
      <c r="H4" s="11"/>
      <c r="I4" s="11"/>
      <c r="J4" s="11"/>
      <c r="K4" s="5"/>
    </row>
    <row r="5" spans="1:11" s="27" customFormat="1" ht="11.25">
      <c r="A5" s="29"/>
      <c r="B5" s="30" t="s">
        <v>71</v>
      </c>
      <c r="C5" s="31"/>
      <c r="D5" s="31"/>
      <c r="E5" s="31"/>
      <c r="F5" s="31"/>
      <c r="G5" s="31"/>
      <c r="H5" s="31"/>
      <c r="I5" s="31"/>
      <c r="J5" s="31"/>
      <c r="K5" s="32"/>
    </row>
    <row r="6" spans="1:11" s="27" customFormat="1" ht="12.75">
      <c r="A6" s="33" t="s">
        <v>32</v>
      </c>
      <c r="B6" s="34" t="s">
        <v>1</v>
      </c>
      <c r="C6" s="54" t="s">
        <v>2</v>
      </c>
      <c r="D6" s="36" t="s">
        <v>29</v>
      </c>
      <c r="E6" s="36" t="s">
        <v>2</v>
      </c>
      <c r="F6" s="37" t="s">
        <v>2</v>
      </c>
      <c r="G6" s="37" t="s">
        <v>52</v>
      </c>
      <c r="H6" s="37" t="s">
        <v>33</v>
      </c>
      <c r="I6" s="34" t="s">
        <v>33</v>
      </c>
      <c r="J6" s="34" t="s">
        <v>33</v>
      </c>
      <c r="K6" s="129" t="s">
        <v>0</v>
      </c>
    </row>
    <row r="7" spans="1:11" s="27" customFormat="1" ht="12.75">
      <c r="A7" s="18"/>
      <c r="B7" s="39" t="s">
        <v>4</v>
      </c>
      <c r="C7" s="41" t="s">
        <v>5</v>
      </c>
      <c r="D7" s="52" t="s">
        <v>30</v>
      </c>
      <c r="E7" s="41" t="s">
        <v>34</v>
      </c>
      <c r="F7" s="41" t="s">
        <v>34</v>
      </c>
      <c r="G7" s="41" t="s">
        <v>51</v>
      </c>
      <c r="H7" s="39" t="s">
        <v>37</v>
      </c>
      <c r="I7" s="39" t="s">
        <v>36</v>
      </c>
      <c r="J7" s="39" t="s">
        <v>41</v>
      </c>
      <c r="K7" s="130" t="s">
        <v>3</v>
      </c>
    </row>
    <row r="8" spans="1:11" s="27" customFormat="1" ht="12.75">
      <c r="A8" s="43"/>
      <c r="B8" s="44"/>
      <c r="C8" s="47"/>
      <c r="D8" s="53" t="s">
        <v>31</v>
      </c>
      <c r="E8" s="46" t="s">
        <v>35</v>
      </c>
      <c r="F8" s="46"/>
      <c r="G8" s="46" t="s">
        <v>53</v>
      </c>
      <c r="H8" s="47" t="s">
        <v>38</v>
      </c>
      <c r="I8" s="47" t="s">
        <v>6</v>
      </c>
      <c r="J8" s="47" t="s">
        <v>42</v>
      </c>
      <c r="K8" s="131"/>
    </row>
    <row r="9" spans="1:11" ht="11.25">
      <c r="A9" s="13"/>
      <c r="B9" s="15"/>
      <c r="C9" s="16"/>
      <c r="D9" s="15"/>
      <c r="E9" s="56"/>
      <c r="F9" s="14"/>
      <c r="G9" s="14"/>
      <c r="H9" s="16"/>
      <c r="I9" s="14"/>
      <c r="J9" s="16"/>
      <c r="K9" s="17"/>
    </row>
    <row r="10" spans="1:14" ht="12.75">
      <c r="A10" s="12" t="s">
        <v>7</v>
      </c>
      <c r="B10" s="1"/>
      <c r="C10" s="51"/>
      <c r="D10" s="189"/>
      <c r="E10" s="55"/>
      <c r="F10" s="51"/>
      <c r="G10" s="174"/>
      <c r="H10" s="3"/>
      <c r="I10" s="2"/>
      <c r="J10" s="62"/>
      <c r="K10" s="19">
        <f>+B10+C10+D10+E10+F10+G10+I10+H10+J10</f>
        <v>0</v>
      </c>
      <c r="L10" s="20"/>
      <c r="N10" s="20"/>
    </row>
    <row r="11" spans="1:14" ht="12">
      <c r="A11" s="12" t="s">
        <v>9</v>
      </c>
      <c r="B11" s="1"/>
      <c r="C11" s="51"/>
      <c r="D11" s="189"/>
      <c r="E11" s="55"/>
      <c r="F11" s="1"/>
      <c r="G11" s="174"/>
      <c r="H11" s="3"/>
      <c r="I11" s="2"/>
      <c r="J11" s="3"/>
      <c r="K11" s="19">
        <f aca="true" t="shared" si="0" ref="K11:K27">+B11+C11+D11+E11+F11+G11+I11+H11+J11</f>
        <v>0</v>
      </c>
      <c r="L11" s="20"/>
      <c r="N11" s="20"/>
    </row>
    <row r="12" spans="1:14" ht="12">
      <c r="A12" s="12" t="s">
        <v>8</v>
      </c>
      <c r="B12" s="1"/>
      <c r="C12" s="51"/>
      <c r="D12" s="189"/>
      <c r="E12" s="55"/>
      <c r="F12" s="1"/>
      <c r="G12" s="174"/>
      <c r="H12" s="3"/>
      <c r="I12" s="2"/>
      <c r="J12" s="3"/>
      <c r="K12" s="19">
        <f t="shared" si="0"/>
        <v>0</v>
      </c>
      <c r="L12" s="20"/>
      <c r="N12" s="20"/>
    </row>
    <row r="13" spans="1:14" ht="12">
      <c r="A13" s="12" t="s">
        <v>10</v>
      </c>
      <c r="B13" s="1"/>
      <c r="C13" s="51"/>
      <c r="D13" s="189"/>
      <c r="E13" s="55"/>
      <c r="F13" s="1"/>
      <c r="G13" s="174"/>
      <c r="H13" s="3"/>
      <c r="I13" s="2"/>
      <c r="J13" s="3"/>
      <c r="K13" s="19">
        <f t="shared" si="0"/>
        <v>0</v>
      </c>
      <c r="L13" s="20"/>
      <c r="N13" s="20"/>
    </row>
    <row r="14" spans="1:14" ht="12">
      <c r="A14" s="12" t="s">
        <v>11</v>
      </c>
      <c r="B14" s="1"/>
      <c r="C14" s="51"/>
      <c r="D14" s="189"/>
      <c r="E14" s="55"/>
      <c r="F14" s="1"/>
      <c r="G14" s="174"/>
      <c r="H14" s="3"/>
      <c r="I14" s="2"/>
      <c r="J14" s="3"/>
      <c r="K14" s="19">
        <f t="shared" si="0"/>
        <v>0</v>
      </c>
      <c r="L14" s="20"/>
      <c r="N14" s="20"/>
    </row>
    <row r="15" spans="1:14" ht="12">
      <c r="A15" s="12" t="s">
        <v>12</v>
      </c>
      <c r="B15" s="1"/>
      <c r="C15" s="51"/>
      <c r="D15" s="189"/>
      <c r="E15" s="55"/>
      <c r="F15" s="1"/>
      <c r="G15" s="174"/>
      <c r="H15" s="3"/>
      <c r="I15" s="2"/>
      <c r="J15" s="3"/>
      <c r="K15" s="19">
        <f t="shared" si="0"/>
        <v>0</v>
      </c>
      <c r="L15" s="20"/>
      <c r="N15" s="20"/>
    </row>
    <row r="16" spans="1:14" ht="12">
      <c r="A16" s="12" t="s">
        <v>13</v>
      </c>
      <c r="B16" s="1"/>
      <c r="C16" s="51"/>
      <c r="D16" s="189"/>
      <c r="E16" s="55"/>
      <c r="F16" s="1"/>
      <c r="G16" s="174"/>
      <c r="H16" s="3"/>
      <c r="I16" s="2"/>
      <c r="J16" s="3"/>
      <c r="K16" s="19">
        <f t="shared" si="0"/>
        <v>0</v>
      </c>
      <c r="L16" s="20"/>
      <c r="N16" s="20"/>
    </row>
    <row r="17" spans="1:14" ht="12">
      <c r="A17" s="12" t="s">
        <v>14</v>
      </c>
      <c r="B17" s="1"/>
      <c r="C17" s="51"/>
      <c r="D17" s="189"/>
      <c r="E17" s="55"/>
      <c r="F17" s="1"/>
      <c r="G17" s="174"/>
      <c r="H17" s="3"/>
      <c r="I17" s="2"/>
      <c r="J17" s="3"/>
      <c r="K17" s="19">
        <f t="shared" si="0"/>
        <v>0</v>
      </c>
      <c r="L17" s="20"/>
      <c r="N17" s="20"/>
    </row>
    <row r="18" spans="1:14" ht="12">
      <c r="A18" s="12" t="s">
        <v>15</v>
      </c>
      <c r="B18" s="1"/>
      <c r="C18" s="51"/>
      <c r="D18" s="189"/>
      <c r="E18" s="55"/>
      <c r="F18" s="1"/>
      <c r="G18" s="174"/>
      <c r="H18" s="3"/>
      <c r="I18" s="2"/>
      <c r="J18" s="3"/>
      <c r="K18" s="19">
        <f t="shared" si="0"/>
        <v>0</v>
      </c>
      <c r="L18" s="20"/>
      <c r="N18" s="20"/>
    </row>
    <row r="19" spans="1:14" ht="12">
      <c r="A19" s="12" t="s">
        <v>16</v>
      </c>
      <c r="B19" s="1"/>
      <c r="C19" s="51"/>
      <c r="D19" s="189"/>
      <c r="E19" s="55"/>
      <c r="F19" s="1"/>
      <c r="G19" s="174"/>
      <c r="H19" s="3"/>
      <c r="I19" s="2"/>
      <c r="J19" s="3"/>
      <c r="K19" s="19">
        <f t="shared" si="0"/>
        <v>0</v>
      </c>
      <c r="L19" s="20"/>
      <c r="N19" s="20"/>
    </row>
    <row r="20" spans="1:14" ht="12">
      <c r="A20" s="12" t="s">
        <v>17</v>
      </c>
      <c r="B20" s="1"/>
      <c r="C20" s="51"/>
      <c r="D20" s="189"/>
      <c r="E20" s="55"/>
      <c r="F20" s="1"/>
      <c r="G20" s="174"/>
      <c r="H20" s="3"/>
      <c r="I20" s="2"/>
      <c r="J20" s="3"/>
      <c r="K20" s="19">
        <f t="shared" si="0"/>
        <v>0</v>
      </c>
      <c r="L20" s="20"/>
      <c r="N20" s="20"/>
    </row>
    <row r="21" spans="1:14" ht="12">
      <c r="A21" s="12" t="s">
        <v>18</v>
      </c>
      <c r="B21" s="1"/>
      <c r="C21" s="51"/>
      <c r="D21" s="189"/>
      <c r="E21" s="55"/>
      <c r="F21" s="1"/>
      <c r="G21" s="174"/>
      <c r="H21" s="3"/>
      <c r="I21" s="2"/>
      <c r="J21" s="3"/>
      <c r="K21" s="19">
        <f t="shared" si="0"/>
        <v>0</v>
      </c>
      <c r="L21" s="20"/>
      <c r="N21" s="20"/>
    </row>
    <row r="22" spans="1:14" ht="12">
      <c r="A22" s="12" t="s">
        <v>19</v>
      </c>
      <c r="B22" s="1"/>
      <c r="C22" s="51"/>
      <c r="D22" s="189"/>
      <c r="E22" s="55"/>
      <c r="F22" s="1"/>
      <c r="G22" s="174"/>
      <c r="H22" s="3"/>
      <c r="I22" s="2"/>
      <c r="J22" s="3"/>
      <c r="K22" s="19">
        <f t="shared" si="0"/>
        <v>0</v>
      </c>
      <c r="L22" s="20"/>
      <c r="N22" s="20"/>
    </row>
    <row r="23" spans="1:14" ht="12">
      <c r="A23" s="12" t="s">
        <v>20</v>
      </c>
      <c r="B23" s="1"/>
      <c r="C23" s="51"/>
      <c r="D23" s="189"/>
      <c r="E23" s="55"/>
      <c r="F23" s="1"/>
      <c r="G23" s="174"/>
      <c r="H23" s="3"/>
      <c r="I23" s="2"/>
      <c r="J23" s="3"/>
      <c r="K23" s="19">
        <f t="shared" si="0"/>
        <v>0</v>
      </c>
      <c r="L23" s="20"/>
      <c r="N23" s="20"/>
    </row>
    <row r="24" spans="1:14" ht="12">
      <c r="A24" s="12" t="s">
        <v>21</v>
      </c>
      <c r="B24" s="1"/>
      <c r="C24" s="51"/>
      <c r="D24" s="189"/>
      <c r="E24" s="55"/>
      <c r="F24" s="1"/>
      <c r="G24" s="174"/>
      <c r="H24" s="3"/>
      <c r="I24" s="2"/>
      <c r="J24" s="3"/>
      <c r="K24" s="19">
        <f t="shared" si="0"/>
        <v>0</v>
      </c>
      <c r="L24" s="20"/>
      <c r="N24" s="20"/>
    </row>
    <row r="25" spans="1:14" ht="12">
      <c r="A25" s="12" t="s">
        <v>22</v>
      </c>
      <c r="B25" s="1"/>
      <c r="C25" s="51"/>
      <c r="D25" s="189"/>
      <c r="E25" s="55"/>
      <c r="F25" s="1"/>
      <c r="G25" s="174"/>
      <c r="H25" s="3"/>
      <c r="I25" s="2"/>
      <c r="J25" s="3"/>
      <c r="K25" s="19">
        <f t="shared" si="0"/>
        <v>0</v>
      </c>
      <c r="L25" s="20"/>
      <c r="N25" s="20"/>
    </row>
    <row r="26" spans="1:14" ht="12">
      <c r="A26" s="12" t="s">
        <v>23</v>
      </c>
      <c r="B26" s="1"/>
      <c r="C26" s="51"/>
      <c r="D26" s="189"/>
      <c r="E26" s="55"/>
      <c r="F26" s="1"/>
      <c r="G26" s="174"/>
      <c r="H26" s="3"/>
      <c r="I26" s="2"/>
      <c r="J26" s="3"/>
      <c r="K26" s="19">
        <f t="shared" si="0"/>
        <v>0</v>
      </c>
      <c r="L26" s="20"/>
      <c r="N26" s="20"/>
    </row>
    <row r="27" spans="1:14" ht="12">
      <c r="A27" s="12" t="s">
        <v>24</v>
      </c>
      <c r="B27" s="1"/>
      <c r="C27" s="1"/>
      <c r="D27" s="189"/>
      <c r="E27" s="1"/>
      <c r="F27" s="1"/>
      <c r="G27" s="174"/>
      <c r="H27" s="3"/>
      <c r="I27" s="2"/>
      <c r="J27" s="174"/>
      <c r="K27" s="19">
        <f t="shared" si="0"/>
        <v>0</v>
      </c>
      <c r="L27" s="20"/>
      <c r="N27" s="20"/>
    </row>
    <row r="28" spans="1:11" ht="12" thickBot="1">
      <c r="A28" s="12"/>
      <c r="B28" s="1"/>
      <c r="C28" s="1"/>
      <c r="D28" s="1"/>
      <c r="E28" s="1"/>
      <c r="F28" s="1"/>
      <c r="G28" s="1"/>
      <c r="H28" s="21"/>
      <c r="I28" s="22"/>
      <c r="J28" s="21"/>
      <c r="K28" s="23"/>
    </row>
    <row r="29" spans="1:11" ht="12" thickBot="1">
      <c r="A29" s="24" t="s">
        <v>25</v>
      </c>
      <c r="B29" s="25">
        <f aca="true" t="shared" si="1" ref="B29:K29">SUM(B10:B28)</f>
        <v>0</v>
      </c>
      <c r="C29" s="25">
        <f t="shared" si="1"/>
        <v>0</v>
      </c>
      <c r="D29" s="25">
        <f t="shared" si="1"/>
        <v>0</v>
      </c>
      <c r="E29" s="25">
        <f t="shared" si="1"/>
        <v>0</v>
      </c>
      <c r="F29" s="25">
        <f t="shared" si="1"/>
        <v>0</v>
      </c>
      <c r="G29" s="25">
        <f t="shared" si="1"/>
        <v>0</v>
      </c>
      <c r="H29" s="25">
        <f t="shared" si="1"/>
        <v>0</v>
      </c>
      <c r="I29" s="25">
        <f t="shared" si="1"/>
        <v>0</v>
      </c>
      <c r="J29" s="61">
        <f t="shared" si="1"/>
        <v>0</v>
      </c>
      <c r="K29" s="25">
        <f t="shared" si="1"/>
        <v>0</v>
      </c>
    </row>
    <row r="31" spans="2:11" ht="11.25">
      <c r="B31" s="26"/>
      <c r="C31" s="26"/>
      <c r="D31" s="26"/>
      <c r="E31" s="26"/>
      <c r="F31" s="26"/>
      <c r="G31" s="26"/>
      <c r="H31" s="26"/>
      <c r="I31" s="26"/>
      <c r="J31" s="26"/>
      <c r="K31" s="20"/>
    </row>
    <row r="32" ht="11.25">
      <c r="A32" s="27" t="s">
        <v>26</v>
      </c>
    </row>
    <row r="33" spans="1:12" ht="11.25">
      <c r="A33" s="10" t="s">
        <v>27</v>
      </c>
      <c r="L33" s="20"/>
    </row>
    <row r="34" ht="11.25">
      <c r="A34" s="28" t="s">
        <v>28</v>
      </c>
    </row>
    <row r="35" ht="11.25">
      <c r="A35" s="10" t="s">
        <v>54</v>
      </c>
    </row>
    <row r="36" ht="11.25">
      <c r="A36" s="10"/>
    </row>
    <row r="37" ht="11.25">
      <c r="A37" s="10"/>
    </row>
    <row r="38" ht="11.25">
      <c r="A38" s="10"/>
    </row>
    <row r="39" ht="11.25">
      <c r="A39" s="10"/>
    </row>
  </sheetData>
  <sheetProtection/>
  <printOptions/>
  <pageMargins left="0.34" right="0.29" top="1" bottom="1" header="0.511811024" footer="0.511811024"/>
  <pageSetup horizontalDpi="600" verticalDpi="6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N39"/>
  <sheetViews>
    <sheetView showGridLines="0" zoomScale="93" zoomScaleNormal="93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10" sqref="B10:J27"/>
    </sheetView>
  </sheetViews>
  <sheetFormatPr defaultColWidth="11.421875" defaultRowHeight="11.25" customHeight="1"/>
  <cols>
    <col min="1" max="1" width="18.57421875" style="191" customWidth="1"/>
    <col min="2" max="2" width="17.00390625" style="191" customWidth="1"/>
    <col min="3" max="3" width="14.7109375" style="191" customWidth="1"/>
    <col min="4" max="4" width="17.57421875" style="191" customWidth="1"/>
    <col min="5" max="5" width="18.8515625" style="191" customWidth="1"/>
    <col min="6" max="6" width="17.00390625" style="191" customWidth="1"/>
    <col min="7" max="7" width="17.57421875" style="191" customWidth="1"/>
    <col min="8" max="8" width="14.00390625" style="191" customWidth="1"/>
    <col min="9" max="9" width="18.7109375" style="191" customWidth="1"/>
    <col min="10" max="10" width="16.28125" style="191" customWidth="1"/>
    <col min="11" max="11" width="15.28125" style="191" customWidth="1"/>
    <col min="12" max="12" width="11.421875" style="191" customWidth="1"/>
    <col min="13" max="13" width="20.00390625" style="191" customWidth="1"/>
    <col min="14" max="16384" width="11.421875" style="191" customWidth="1"/>
  </cols>
  <sheetData>
    <row r="1" spans="1:11" ht="18" customHeight="1">
      <c r="A1" s="4" t="s">
        <v>55</v>
      </c>
      <c r="B1" s="4"/>
      <c r="C1" s="4"/>
      <c r="D1" s="4"/>
      <c r="E1" s="4"/>
      <c r="F1" s="4"/>
      <c r="G1" s="4"/>
      <c r="H1" s="4"/>
      <c r="I1" s="4"/>
      <c r="J1" s="4"/>
      <c r="K1" s="190"/>
    </row>
    <row r="2" spans="1:11" ht="18" customHeight="1">
      <c r="A2" s="4" t="s">
        <v>72</v>
      </c>
      <c r="B2" s="4"/>
      <c r="C2" s="4"/>
      <c r="D2" s="4"/>
      <c r="E2" s="4"/>
      <c r="F2" s="4"/>
      <c r="G2" s="4"/>
      <c r="H2" s="4"/>
      <c r="I2" s="4"/>
      <c r="J2" s="4"/>
      <c r="K2" s="190"/>
    </row>
    <row r="3" spans="1:11" ht="11.25">
      <c r="A3" s="192"/>
      <c r="B3" s="8"/>
      <c r="C3" s="8"/>
      <c r="D3" s="8"/>
      <c r="E3" s="8"/>
      <c r="F3" s="8"/>
      <c r="G3" s="8"/>
      <c r="H3" s="8"/>
      <c r="I3" s="8"/>
      <c r="J3" s="8"/>
      <c r="K3" s="190"/>
    </row>
    <row r="4" spans="1:11" ht="12" thickBot="1">
      <c r="A4" s="193"/>
      <c r="B4" s="194"/>
      <c r="C4" s="194"/>
      <c r="D4" s="194"/>
      <c r="E4" s="194"/>
      <c r="F4" s="194"/>
      <c r="G4" s="194"/>
      <c r="H4" s="194"/>
      <c r="I4" s="194"/>
      <c r="J4" s="194"/>
      <c r="K4" s="190"/>
    </row>
    <row r="5" spans="1:11" s="27" customFormat="1" ht="11.25">
      <c r="A5" s="29"/>
      <c r="B5" s="30" t="s">
        <v>73</v>
      </c>
      <c r="C5" s="31"/>
      <c r="D5" s="31"/>
      <c r="E5" s="31"/>
      <c r="F5" s="31"/>
      <c r="G5" s="31"/>
      <c r="H5" s="31"/>
      <c r="I5" s="31"/>
      <c r="J5" s="31"/>
      <c r="K5" s="32"/>
    </row>
    <row r="6" spans="1:11" s="27" customFormat="1" ht="11.25">
      <c r="A6" s="195" t="s">
        <v>32</v>
      </c>
      <c r="B6" s="196" t="s">
        <v>1</v>
      </c>
      <c r="C6" s="197" t="s">
        <v>2</v>
      </c>
      <c r="D6" s="198" t="s">
        <v>29</v>
      </c>
      <c r="E6" s="198" t="s">
        <v>2</v>
      </c>
      <c r="F6" s="199" t="s">
        <v>2</v>
      </c>
      <c r="G6" s="199" t="s">
        <v>52</v>
      </c>
      <c r="H6" s="199" t="s">
        <v>33</v>
      </c>
      <c r="I6" s="196" t="s">
        <v>33</v>
      </c>
      <c r="J6" s="196" t="s">
        <v>33</v>
      </c>
      <c r="K6" s="240" t="s">
        <v>0</v>
      </c>
    </row>
    <row r="7" spans="1:11" s="27" customFormat="1" ht="11.25">
      <c r="A7" s="200"/>
      <c r="B7" s="201" t="s">
        <v>4</v>
      </c>
      <c r="C7" s="41" t="s">
        <v>5</v>
      </c>
      <c r="D7" s="52" t="s">
        <v>30</v>
      </c>
      <c r="E7" s="41" t="s">
        <v>34</v>
      </c>
      <c r="F7" s="41" t="s">
        <v>34</v>
      </c>
      <c r="G7" s="41" t="s">
        <v>51</v>
      </c>
      <c r="H7" s="201" t="s">
        <v>37</v>
      </c>
      <c r="I7" s="201" t="s">
        <v>36</v>
      </c>
      <c r="J7" s="201" t="s">
        <v>41</v>
      </c>
      <c r="K7" s="241" t="s">
        <v>3</v>
      </c>
    </row>
    <row r="8" spans="1:11" s="27" customFormat="1" ht="11.25">
      <c r="A8" s="202"/>
      <c r="B8" s="203"/>
      <c r="C8" s="204"/>
      <c r="D8" s="53" t="s">
        <v>31</v>
      </c>
      <c r="E8" s="46" t="s">
        <v>35</v>
      </c>
      <c r="F8" s="46"/>
      <c r="G8" s="46" t="s">
        <v>53</v>
      </c>
      <c r="H8" s="204" t="s">
        <v>38</v>
      </c>
      <c r="I8" s="204" t="s">
        <v>6</v>
      </c>
      <c r="J8" s="204" t="s">
        <v>42</v>
      </c>
      <c r="K8" s="242"/>
    </row>
    <row r="9" spans="1:11" ht="11.25">
      <c r="A9" s="13"/>
      <c r="B9" s="15"/>
      <c r="C9" s="16"/>
      <c r="D9" s="15"/>
      <c r="E9" s="56"/>
      <c r="F9" s="14"/>
      <c r="G9" s="14"/>
      <c r="H9" s="16"/>
      <c r="I9" s="14"/>
      <c r="J9" s="16"/>
      <c r="K9" s="17"/>
    </row>
    <row r="10" spans="1:14" ht="16.5" customHeight="1">
      <c r="A10" s="12" t="s">
        <v>7</v>
      </c>
      <c r="B10" s="1"/>
      <c r="C10" s="51"/>
      <c r="D10" s="205"/>
      <c r="E10" s="206"/>
      <c r="F10" s="1"/>
      <c r="G10" s="184"/>
      <c r="H10" s="3"/>
      <c r="I10" s="2"/>
      <c r="J10" s="185"/>
      <c r="K10" s="19">
        <f>+B10+C10+D10+E10+F10+G10+I10+H10+J10</f>
        <v>0</v>
      </c>
      <c r="L10" s="207"/>
      <c r="N10" s="207"/>
    </row>
    <row r="11" spans="1:14" ht="16.5" customHeight="1">
      <c r="A11" s="12" t="s">
        <v>9</v>
      </c>
      <c r="B11" s="1"/>
      <c r="C11" s="51"/>
      <c r="D11" s="183"/>
      <c r="E11" s="184"/>
      <c r="F11" s="1"/>
      <c r="G11" s="184"/>
      <c r="H11" s="3"/>
      <c r="I11" s="2"/>
      <c r="J11" s="3"/>
      <c r="K11" s="19">
        <f aca="true" t="shared" si="0" ref="K11:K27">+B11+C11+D11+E11+F11+G11+I11+H11+J11</f>
        <v>0</v>
      </c>
      <c r="L11" s="207"/>
      <c r="N11" s="207"/>
    </row>
    <row r="12" spans="1:14" ht="16.5" customHeight="1">
      <c r="A12" s="12" t="s">
        <v>8</v>
      </c>
      <c r="B12" s="1"/>
      <c r="C12" s="51"/>
      <c r="D12" s="183"/>
      <c r="E12" s="184"/>
      <c r="F12" s="1"/>
      <c r="G12" s="184"/>
      <c r="H12" s="3"/>
      <c r="I12" s="2"/>
      <c r="J12" s="3"/>
      <c r="K12" s="19">
        <f t="shared" si="0"/>
        <v>0</v>
      </c>
      <c r="L12" s="207"/>
      <c r="N12" s="207"/>
    </row>
    <row r="13" spans="1:14" ht="16.5" customHeight="1">
      <c r="A13" s="12" t="s">
        <v>10</v>
      </c>
      <c r="B13" s="1"/>
      <c r="C13" s="51"/>
      <c r="D13" s="183"/>
      <c r="E13" s="184"/>
      <c r="F13" s="1"/>
      <c r="G13" s="184"/>
      <c r="H13" s="3"/>
      <c r="I13" s="2"/>
      <c r="J13" s="3"/>
      <c r="K13" s="19">
        <f t="shared" si="0"/>
        <v>0</v>
      </c>
      <c r="L13" s="207"/>
      <c r="N13" s="207"/>
    </row>
    <row r="14" spans="1:14" ht="16.5" customHeight="1">
      <c r="A14" s="12" t="s">
        <v>11</v>
      </c>
      <c r="B14" s="1"/>
      <c r="C14" s="51"/>
      <c r="D14" s="183"/>
      <c r="E14" s="184"/>
      <c r="F14" s="1"/>
      <c r="G14" s="184"/>
      <c r="H14" s="3"/>
      <c r="I14" s="2"/>
      <c r="J14" s="3"/>
      <c r="K14" s="19">
        <f t="shared" si="0"/>
        <v>0</v>
      </c>
      <c r="L14" s="207"/>
      <c r="N14" s="207"/>
    </row>
    <row r="15" spans="1:14" ht="16.5" customHeight="1">
      <c r="A15" s="12" t="s">
        <v>12</v>
      </c>
      <c r="B15" s="1"/>
      <c r="C15" s="51"/>
      <c r="D15" s="183"/>
      <c r="E15" s="184"/>
      <c r="F15" s="1"/>
      <c r="G15" s="184"/>
      <c r="H15" s="3"/>
      <c r="I15" s="2"/>
      <c r="J15" s="3"/>
      <c r="K15" s="19">
        <f t="shared" si="0"/>
        <v>0</v>
      </c>
      <c r="L15" s="207"/>
      <c r="N15" s="207"/>
    </row>
    <row r="16" spans="1:14" ht="16.5" customHeight="1">
      <c r="A16" s="12" t="s">
        <v>13</v>
      </c>
      <c r="B16" s="1"/>
      <c r="C16" s="51"/>
      <c r="D16" s="183"/>
      <c r="E16" s="184"/>
      <c r="F16" s="1"/>
      <c r="G16" s="184"/>
      <c r="H16" s="3"/>
      <c r="I16" s="2"/>
      <c r="J16" s="3"/>
      <c r="K16" s="19">
        <f t="shared" si="0"/>
        <v>0</v>
      </c>
      <c r="L16" s="207"/>
      <c r="N16" s="207"/>
    </row>
    <row r="17" spans="1:14" ht="16.5" customHeight="1">
      <c r="A17" s="12" t="s">
        <v>14</v>
      </c>
      <c r="B17" s="1"/>
      <c r="C17" s="51"/>
      <c r="D17" s="183"/>
      <c r="E17" s="184"/>
      <c r="F17" s="1"/>
      <c r="G17" s="184"/>
      <c r="H17" s="3"/>
      <c r="I17" s="2"/>
      <c r="J17" s="3"/>
      <c r="K17" s="19">
        <f t="shared" si="0"/>
        <v>0</v>
      </c>
      <c r="L17" s="207"/>
      <c r="N17" s="207"/>
    </row>
    <row r="18" spans="1:14" ht="16.5" customHeight="1">
      <c r="A18" s="12" t="s">
        <v>15</v>
      </c>
      <c r="B18" s="1"/>
      <c r="C18" s="51"/>
      <c r="D18" s="183"/>
      <c r="E18" s="184"/>
      <c r="F18" s="1"/>
      <c r="G18" s="184"/>
      <c r="H18" s="3"/>
      <c r="I18" s="2"/>
      <c r="J18" s="3"/>
      <c r="K18" s="19">
        <f t="shared" si="0"/>
        <v>0</v>
      </c>
      <c r="L18" s="207"/>
      <c r="N18" s="207"/>
    </row>
    <row r="19" spans="1:14" ht="16.5" customHeight="1">
      <c r="A19" s="12" t="s">
        <v>16</v>
      </c>
      <c r="B19" s="1"/>
      <c r="C19" s="51"/>
      <c r="D19" s="183"/>
      <c r="E19" s="184"/>
      <c r="F19" s="1"/>
      <c r="G19" s="184"/>
      <c r="H19" s="3"/>
      <c r="I19" s="2"/>
      <c r="J19" s="3"/>
      <c r="K19" s="19">
        <f t="shared" si="0"/>
        <v>0</v>
      </c>
      <c r="L19" s="207"/>
      <c r="N19" s="207"/>
    </row>
    <row r="20" spans="1:14" ht="16.5" customHeight="1">
      <c r="A20" s="12" t="s">
        <v>17</v>
      </c>
      <c r="B20" s="1"/>
      <c r="C20" s="51"/>
      <c r="D20" s="183"/>
      <c r="E20" s="184"/>
      <c r="F20" s="1"/>
      <c r="G20" s="184"/>
      <c r="H20" s="3"/>
      <c r="I20" s="2"/>
      <c r="J20" s="3"/>
      <c r="K20" s="19">
        <f t="shared" si="0"/>
        <v>0</v>
      </c>
      <c r="L20" s="207"/>
      <c r="N20" s="207"/>
    </row>
    <row r="21" spans="1:14" ht="16.5" customHeight="1">
      <c r="A21" s="12" t="s">
        <v>18</v>
      </c>
      <c r="B21" s="1"/>
      <c r="C21" s="51"/>
      <c r="D21" s="183"/>
      <c r="E21" s="184"/>
      <c r="F21" s="1"/>
      <c r="G21" s="184"/>
      <c r="H21" s="3"/>
      <c r="I21" s="2"/>
      <c r="J21" s="3"/>
      <c r="K21" s="19">
        <f t="shared" si="0"/>
        <v>0</v>
      </c>
      <c r="L21" s="207"/>
      <c r="N21" s="207"/>
    </row>
    <row r="22" spans="1:14" ht="16.5" customHeight="1">
      <c r="A22" s="12" t="s">
        <v>19</v>
      </c>
      <c r="B22" s="1"/>
      <c r="C22" s="51"/>
      <c r="D22" s="183"/>
      <c r="E22" s="184"/>
      <c r="F22" s="1"/>
      <c r="G22" s="184"/>
      <c r="H22" s="3"/>
      <c r="I22" s="2"/>
      <c r="J22" s="3"/>
      <c r="K22" s="19">
        <f t="shared" si="0"/>
        <v>0</v>
      </c>
      <c r="L22" s="207"/>
      <c r="N22" s="207"/>
    </row>
    <row r="23" spans="1:14" ht="16.5" customHeight="1">
      <c r="A23" s="12" t="s">
        <v>20</v>
      </c>
      <c r="B23" s="1"/>
      <c r="C23" s="51"/>
      <c r="D23" s="183"/>
      <c r="E23" s="184"/>
      <c r="F23" s="1"/>
      <c r="G23" s="184"/>
      <c r="H23" s="3"/>
      <c r="I23" s="2"/>
      <c r="J23" s="3"/>
      <c r="K23" s="19">
        <f t="shared" si="0"/>
        <v>0</v>
      </c>
      <c r="L23" s="207"/>
      <c r="N23" s="207"/>
    </row>
    <row r="24" spans="1:14" ht="16.5" customHeight="1">
      <c r="A24" s="12" t="s">
        <v>21</v>
      </c>
      <c r="B24" s="1"/>
      <c r="C24" s="51"/>
      <c r="D24" s="183"/>
      <c r="E24" s="184"/>
      <c r="F24" s="1"/>
      <c r="G24" s="184"/>
      <c r="H24" s="3"/>
      <c r="I24" s="2"/>
      <c r="J24" s="3"/>
      <c r="K24" s="19">
        <f t="shared" si="0"/>
        <v>0</v>
      </c>
      <c r="L24" s="207"/>
      <c r="N24" s="207"/>
    </row>
    <row r="25" spans="1:14" ht="16.5" customHeight="1">
      <c r="A25" s="12" t="s">
        <v>22</v>
      </c>
      <c r="B25" s="1"/>
      <c r="C25" s="51"/>
      <c r="D25" s="183"/>
      <c r="E25" s="184"/>
      <c r="F25" s="1"/>
      <c r="G25" s="184"/>
      <c r="H25" s="3"/>
      <c r="I25" s="2"/>
      <c r="J25" s="3"/>
      <c r="K25" s="19">
        <f t="shared" si="0"/>
        <v>0</v>
      </c>
      <c r="L25" s="207"/>
      <c r="N25" s="207"/>
    </row>
    <row r="26" spans="1:14" ht="16.5" customHeight="1">
      <c r="A26" s="12" t="s">
        <v>23</v>
      </c>
      <c r="B26" s="1"/>
      <c r="C26" s="51"/>
      <c r="D26" s="183"/>
      <c r="E26" s="184"/>
      <c r="F26" s="1"/>
      <c r="G26" s="184"/>
      <c r="H26" s="3"/>
      <c r="I26" s="2"/>
      <c r="J26" s="3"/>
      <c r="K26" s="19">
        <f t="shared" si="0"/>
        <v>0</v>
      </c>
      <c r="L26" s="207"/>
      <c r="N26" s="207"/>
    </row>
    <row r="27" spans="1:14" ht="16.5" customHeight="1">
      <c r="A27" s="12" t="s">
        <v>24</v>
      </c>
      <c r="B27" s="1"/>
      <c r="C27" s="1"/>
      <c r="D27" s="183"/>
      <c r="E27" s="184"/>
      <c r="F27" s="1"/>
      <c r="G27" s="184"/>
      <c r="H27" s="3"/>
      <c r="I27" s="2"/>
      <c r="J27" s="184"/>
      <c r="K27" s="19">
        <f t="shared" si="0"/>
        <v>0</v>
      </c>
      <c r="L27" s="207"/>
      <c r="N27" s="207"/>
    </row>
    <row r="28" spans="1:11" ht="16.5" customHeight="1" thickBot="1">
      <c r="A28" s="12"/>
      <c r="B28" s="1"/>
      <c r="C28" s="1"/>
      <c r="D28" s="1"/>
      <c r="E28" s="1"/>
      <c r="F28" s="1"/>
      <c r="G28" s="1"/>
      <c r="H28" s="208"/>
      <c r="I28" s="209"/>
      <c r="J28" s="208"/>
      <c r="K28" s="23"/>
    </row>
    <row r="29" spans="1:11" ht="16.5" customHeight="1" thickBot="1">
      <c r="A29" s="24" t="s">
        <v>25</v>
      </c>
      <c r="B29" s="25">
        <f aca="true" t="shared" si="1" ref="B29:K29">SUM(B10:B28)</f>
        <v>0</v>
      </c>
      <c r="C29" s="25">
        <f t="shared" si="1"/>
        <v>0</v>
      </c>
      <c r="D29" s="25">
        <f t="shared" si="1"/>
        <v>0</v>
      </c>
      <c r="E29" s="25">
        <f t="shared" si="1"/>
        <v>0</v>
      </c>
      <c r="F29" s="25">
        <f t="shared" si="1"/>
        <v>0</v>
      </c>
      <c r="G29" s="25">
        <f t="shared" si="1"/>
        <v>0</v>
      </c>
      <c r="H29" s="25">
        <f t="shared" si="1"/>
        <v>0</v>
      </c>
      <c r="I29" s="25">
        <f t="shared" si="1"/>
        <v>0</v>
      </c>
      <c r="J29" s="61">
        <f t="shared" si="1"/>
        <v>0</v>
      </c>
      <c r="K29" s="25">
        <f t="shared" si="1"/>
        <v>0</v>
      </c>
    </row>
    <row r="31" spans="2:11" ht="11.25">
      <c r="B31" s="210"/>
      <c r="C31" s="210"/>
      <c r="D31" s="210"/>
      <c r="E31" s="210"/>
      <c r="F31" s="210"/>
      <c r="G31" s="210"/>
      <c r="H31" s="210"/>
      <c r="I31" s="210"/>
      <c r="J31" s="210"/>
      <c r="K31" s="207"/>
    </row>
    <row r="32" ht="11.25">
      <c r="A32" s="27" t="s">
        <v>26</v>
      </c>
    </row>
    <row r="33" spans="1:12" ht="11.25">
      <c r="A33" s="211" t="s">
        <v>46</v>
      </c>
      <c r="L33" s="207"/>
    </row>
    <row r="34" ht="11.25">
      <c r="A34" s="28" t="s">
        <v>28</v>
      </c>
    </row>
    <row r="35" ht="11.25">
      <c r="A35" s="211" t="s">
        <v>54</v>
      </c>
    </row>
    <row r="36" ht="11.25">
      <c r="A36" s="211"/>
    </row>
    <row r="37" ht="11.25">
      <c r="A37" s="211"/>
    </row>
    <row r="38" ht="11.25">
      <c r="A38" s="211"/>
    </row>
    <row r="39" ht="11.25">
      <c r="A39" s="211"/>
    </row>
  </sheetData>
  <sheetProtection/>
  <printOptions/>
  <pageMargins left="0.29" right="0.22" top="1" bottom="1" header="0.511811024" footer="0.51181102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Alejandra Egas</dc:creator>
  <cp:keywords/>
  <dc:description/>
  <cp:lastModifiedBy>Alejandra Egas</cp:lastModifiedBy>
  <dcterms:created xsi:type="dcterms:W3CDTF">2011-02-15T14:33:29Z</dcterms:created>
  <dcterms:modified xsi:type="dcterms:W3CDTF">2017-06-12T14:15:39Z</dcterms:modified>
  <cp:category/>
  <cp:version/>
  <cp:contentType/>
  <cp:contentStatus/>
</cp:coreProperties>
</file>